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0 (Z5-SUR)\1_DOC_EDAR\TARANCÓN_GUADIANA\"/>
    </mc:Choice>
  </mc:AlternateContent>
  <xr:revisionPtr revIDLastSave="0" documentId="13_ncr:1_{35A42C7E-26F1-4E9E-BFB3-656B7F60D930}" xr6:coauthVersionLast="47" xr6:coauthVersionMax="47" xr10:uidLastSave="{00000000-0000-0000-0000-000000000000}"/>
  <bookViews>
    <workbookView xWindow="-28920" yWindow="-1185" windowWidth="29040" windowHeight="15720" firstSheet="1" activeTab="4" xr2:uid="{00000000-000D-0000-FFFF-FFFF00000000}"/>
  </bookViews>
  <sheets>
    <sheet name="CAUDALES" sheetId="1" r:id="rId1"/>
    <sheet name="ANALÍTICAS" sheetId="3" r:id="rId2"/>
    <sheet name="ENERGÍA EDAR" sheetId="8" r:id="rId3"/>
    <sheet name="ENERGÍA EBAR" sheetId="9" r:id="rId4"/>
    <sheet name="REACTIVOS" sheetId="4" r:id="rId5"/>
    <sheet name="RESIDUOS" sheetId="5" r:id="rId6"/>
    <sheet name="OBSERVACIONES" sheetId="6" r:id="rId7"/>
  </sheets>
  <definedNames>
    <definedName name="_EDAR" localSheetId="3">'ENERGÍA EBAR'!$A$4:$G$4</definedName>
    <definedName name="_EDAR">'ENERGÍA EDAR'!$A$4:$G$4</definedName>
    <definedName name="_xlnm._FilterDatabase" localSheetId="1" hidden="1">ANALÍTICAS!$A$2:$N$2</definedName>
    <definedName name="_xlnm._FilterDatabase" localSheetId="0" hidden="1">'CAUDALES'!$A$2:$C$2</definedName>
    <definedName name="_xlnm._FilterDatabase" localSheetId="3" hidden="1">'ENERGÍA EBAR'!$A$6:$M$6</definedName>
    <definedName name="_xlnm._FilterDatabase" localSheetId="2" hidden="1">'ENERGÍA EDAR'!$A$6:$M$6</definedName>
    <definedName name="_xlnm._FilterDatabase" localSheetId="4" hidden="1">'REACTIVOS'!$A$2:$C$2</definedName>
    <definedName name="_xlnm._FilterDatabase" localSheetId="5" hidden="1">'RESIDUOS'!$A$3:$N$3</definedName>
    <definedName name="_xlnm.Print_Area" localSheetId="1">ANALÍTICAS!$A$1:$N$604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<sst xmlns="http://schemas.openxmlformats.org/spreadsheetml/2006/main" count="2501" uniqueCount="580">
  <si>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</si>
  <si>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</si>
  <si>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</si>
  <si>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</si>
  <si>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</si>
  <si>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</si>
  <si>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</si>
  <si>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</si>
  <si>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</si>
  <si>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</si>
  <si>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</si>
  <si>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</si>
  <si>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</si>
  <si>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</si>
  <si>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</si>
  <si>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</si>
  <si>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</si>
  <si>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</si>
  <si>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</si>
  <si>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</si>
  <si>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</si>
  <si>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</si>
  <si>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</si>
  <si>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</si>
  <si>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</si>
  <si>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</si>
  <si>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</si>
  <si>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</si>
  <si>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</si>
  <si>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</si>
  <si>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</si>
  <si>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</si>
  <si>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</si>
  <si>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</si>
  <si>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</si>
  <si>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</si>
  <si>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</si>
  <si>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</si>
  <si>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</si>
  <si>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</si>
  <si>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</si>
  <si>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</si>
  <si>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</si>
  <si>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</si>
  <si>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</si>
  <si>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</si>
  <si>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</si>
  <si>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</si>
  <si>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</si>
  <si>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</si>
  <si>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</si>
  <si>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</si>
  <si>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</si>
  <si>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</si>
  <si>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</si>
  <si>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t>EXCESO DE POTENCIA
(kWh)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</si>
  <si>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</si>
  <si>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</si>
  <si>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</si>
  <si>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</si>
  <si>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</si>
  <si>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</si>
  <si>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</si>
  <si>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</si>
  <si>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</si>
  <si>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</si>
  <si>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</si>
  <si>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</si>
  <si>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</si>
  <si>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</si>
  <si>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</si>
  <si>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t>-</t>
  </si>
  <si>
    <t>E:P</t>
  </si>
  <si>
    <t>E:C</t>
  </si>
  <si>
    <t>19-09-24</t>
  </si>
  <si>
    <t>16-08-22</t>
  </si>
  <si>
    <t>09-10-23</t>
  </si>
  <si>
    <t>03-05-23</t>
  </si>
  <si>
    <t>11-04-24</t>
  </si>
  <si>
    <t>06-06-24</t>
  </si>
  <si>
    <t>20-06-24</t>
  </si>
  <si>
    <t>18-07-24</t>
  </si>
  <si>
    <t/>
  </si>
  <si>
    <t>04-01-22</t>
  </si>
  <si>
    <t>11-01-22</t>
  </si>
  <si>
    <t>27-07-22</t>
  </si>
  <si>
    <t>25-10-22</t>
  </si>
  <si>
    <t>22-11-22</t>
  </si>
  <si>
    <t>20-02-24</t>
  </si>
  <si>
    <t>16-12-24</t>
  </si>
  <si>
    <t>04-03-25</t>
  </si>
  <si>
    <t>19-05-25</t>
  </si>
  <si>
    <t>05-03-24</t>
  </si>
  <si>
    <t>12-03-24</t>
  </si>
  <si>
    <t>06-08-24</t>
  </si>
  <si>
    <t>04-10-22</t>
  </si>
  <si>
    <t>10-01-23</t>
  </si>
  <si>
    <t>03-01-24</t>
  </si>
  <si>
    <t>20-01-22</t>
  </si>
  <si>
    <t>25-01-22</t>
  </si>
  <si>
    <t>08-02-22</t>
  </si>
  <si>
    <t>22-03-22</t>
  </si>
  <si>
    <t>26-04-22</t>
  </si>
  <si>
    <t>30-08-22</t>
  </si>
  <si>
    <t>29-02-24</t>
  </si>
  <si>
    <t>22-02-22</t>
  </si>
  <si>
    <t>08-03-22</t>
  </si>
  <si>
    <t>05-04-22</t>
  </si>
  <si>
    <t>19-04-22</t>
  </si>
  <si>
    <t>03-05-22</t>
  </si>
  <si>
    <t>10-05-22</t>
  </si>
  <si>
    <t>14-06-22</t>
  </si>
  <si>
    <t>28-06-22</t>
  </si>
  <si>
    <t>06-09-22</t>
  </si>
  <si>
    <t>20-09-22</t>
  </si>
  <si>
    <t>15-12-22</t>
  </si>
  <si>
    <t>25-01-23</t>
  </si>
  <si>
    <t>08-03-23</t>
  </si>
  <si>
    <t>04-04-23</t>
  </si>
  <si>
    <t>11-05-23</t>
  </si>
  <si>
    <t>30-05-23</t>
  </si>
  <si>
    <t>13-07-23</t>
  </si>
  <si>
    <t>07-11-23</t>
  </si>
  <si>
    <t>05-12-23</t>
  </si>
  <si>
    <t>19-03-24</t>
  </si>
  <si>
    <t>26-03-24</t>
  </si>
  <si>
    <t>16-04-24</t>
  </si>
  <si>
    <t>07-05-24</t>
  </si>
  <si>
    <t>09-05-24</t>
  </si>
  <si>
    <t>23-05-24</t>
  </si>
  <si>
    <t>28-05-24</t>
  </si>
  <si>
    <t>11-06-24</t>
  </si>
  <si>
    <t>04-07-24</t>
  </si>
  <si>
    <t>09-07-24</t>
  </si>
  <si>
    <t>23-07-24</t>
  </si>
  <si>
    <t>30-07-24</t>
  </si>
  <si>
    <t>08-08-24</t>
  </si>
  <si>
    <t>03-10-24</t>
  </si>
  <si>
    <t>08-10-24</t>
  </si>
  <si>
    <t>15-10-24</t>
  </si>
  <si>
    <t>14-11-24</t>
  </si>
  <si>
    <t>19-11-24</t>
  </si>
  <si>
    <t>21-11-24</t>
  </si>
  <si>
    <t>28-11-24</t>
  </si>
  <si>
    <t>03-12-24</t>
  </si>
  <si>
    <t>02-01-25</t>
  </si>
  <si>
    <t>14-01-25</t>
  </si>
  <si>
    <t>30-01-25</t>
  </si>
  <si>
    <t>06-02-25</t>
  </si>
  <si>
    <t>13-02-25</t>
  </si>
  <si>
    <t>18-02-25</t>
  </si>
  <si>
    <t>13-03-25</t>
  </si>
  <si>
    <t>17-03-25</t>
  </si>
  <si>
    <t>24-03-25</t>
  </si>
  <si>
    <t>24-04-25</t>
  </si>
  <si>
    <t>03-06-25</t>
  </si>
  <si>
    <t>29-09-22</t>
  </si>
  <si>
    <t>22-12-22</t>
  </si>
  <si>
    <t>31-03-23</t>
  </si>
  <si>
    <t>01-06-23</t>
  </si>
  <si>
    <t>06-02-24</t>
  </si>
  <si>
    <t>02-04-24</t>
  </si>
  <si>
    <t>25-04-24</t>
  </si>
  <si>
    <t>19-06-24</t>
  </si>
  <si>
    <t>25-06-24</t>
  </si>
  <si>
    <t>16-08-24</t>
  </si>
  <si>
    <t>05-09-24</t>
  </si>
  <si>
    <t>13-11-24</t>
  </si>
  <si>
    <t>31-03-25</t>
  </si>
  <si>
    <t>30-06-25</t>
  </si>
  <si>
    <t>18-01-22</t>
  </si>
  <si>
    <t>01-02-22</t>
  </si>
  <si>
    <t>15-02-22</t>
  </si>
  <si>
    <t>17-03-22</t>
  </si>
  <si>
    <t>21-03-22</t>
  </si>
  <si>
    <t>24-03-22</t>
  </si>
  <si>
    <t>29-03-22</t>
  </si>
  <si>
    <t>08-04-22</t>
  </si>
  <si>
    <t>12-04-22</t>
  </si>
  <si>
    <t>08-06-22</t>
  </si>
  <si>
    <t>21-06-22</t>
  </si>
  <si>
    <t>20-07-22</t>
  </si>
  <si>
    <t>10-08-22</t>
  </si>
  <si>
    <t>23-08-22</t>
  </si>
  <si>
    <t>13-09-22</t>
  </si>
  <si>
    <t>22-09-22</t>
  </si>
  <si>
    <t>27-09-22</t>
  </si>
  <si>
    <t>19-10-22</t>
  </si>
  <si>
    <t>23-11-22</t>
  </si>
  <si>
    <t>05-12-22</t>
  </si>
  <si>
    <t>21-12-22</t>
  </si>
  <si>
    <t>16-02-23</t>
  </si>
  <si>
    <t>01-03-23</t>
  </si>
  <si>
    <t>20-04-23</t>
  </si>
  <si>
    <t>24-05-23</t>
  </si>
  <si>
    <t>18-07-23</t>
  </si>
  <si>
    <t>16-08-23</t>
  </si>
  <si>
    <t>04-10-23</t>
  </si>
  <si>
    <t>19-10-23</t>
  </si>
  <si>
    <t>30-10-23</t>
  </si>
  <si>
    <t>03-04-24</t>
  </si>
  <si>
    <t>02-05-24</t>
  </si>
  <si>
    <t>08-05-24</t>
  </si>
  <si>
    <t>12-06-24</t>
  </si>
  <si>
    <t>26-06-24</t>
  </si>
  <si>
    <t>16-07-24</t>
  </si>
  <si>
    <t>01-08-24</t>
  </si>
  <si>
    <t>13-08-24</t>
  </si>
  <si>
    <t>20-08-24</t>
  </si>
  <si>
    <t>27-08-24</t>
  </si>
  <si>
    <t>03-09-24</t>
  </si>
  <si>
    <t>10-09-24</t>
  </si>
  <si>
    <t>24-09-24</t>
  </si>
  <si>
    <t>17-10-24</t>
  </si>
  <si>
    <t>07-11-24</t>
  </si>
  <si>
    <t>20-11-24</t>
  </si>
  <si>
    <t>26-12-24</t>
  </si>
  <si>
    <t>07-01-25</t>
  </si>
  <si>
    <t>21-01-25</t>
  </si>
  <si>
    <t>28-01-25</t>
  </si>
  <si>
    <t>20-02-25</t>
  </si>
  <si>
    <t>27-02-25</t>
  </si>
  <si>
    <t>23-04-25</t>
  </si>
  <si>
    <t>07-05-25</t>
  </si>
  <si>
    <t>13-05-25</t>
  </si>
  <si>
    <t>21-05-25</t>
  </si>
  <si>
    <t>05-06-25</t>
  </si>
  <si>
    <t>01-07-25</t>
  </si>
  <si>
    <t>08-07-25</t>
  </si>
  <si>
    <t>03-01-22</t>
  </si>
  <si>
    <t>13-01-22</t>
  </si>
  <si>
    <t>27-01-22</t>
  </si>
  <si>
    <t>03-02-22</t>
  </si>
  <si>
    <t>10-02-22</t>
  </si>
  <si>
    <t>14-02-22</t>
  </si>
  <si>
    <t>03-03-22</t>
  </si>
  <si>
    <t>07-03-22</t>
  </si>
  <si>
    <t>10-03-22</t>
  </si>
  <si>
    <t>28-03-22</t>
  </si>
  <si>
    <t>31-03-22</t>
  </si>
  <si>
    <t>07-04-22</t>
  </si>
  <si>
    <t>11-04-22</t>
  </si>
  <si>
    <t>13-04-22</t>
  </si>
  <si>
    <t>25-04-22</t>
  </si>
  <si>
    <t>02-05-22</t>
  </si>
  <si>
    <t>09-05-22</t>
  </si>
  <si>
    <t>12-05-22</t>
  </si>
  <si>
    <t>24-05-22</t>
  </si>
  <si>
    <t>27-05-22</t>
  </si>
  <si>
    <t>30-05-22</t>
  </si>
  <si>
    <t>06-06-22</t>
  </si>
  <si>
    <t>10-06-22</t>
  </si>
  <si>
    <t>20-06-22</t>
  </si>
  <si>
    <t>22-06-22</t>
  </si>
  <si>
    <t>05-07-22</t>
  </si>
  <si>
    <t>08-07-22</t>
  </si>
  <si>
    <t>26-07-22</t>
  </si>
  <si>
    <t>01-08-22</t>
  </si>
  <si>
    <t>09-08-22</t>
  </si>
  <si>
    <t>12-08-22</t>
  </si>
  <si>
    <t>29-08-22</t>
  </si>
  <si>
    <t>05-09-22</t>
  </si>
  <si>
    <t>15-09-22</t>
  </si>
  <si>
    <t>21-09-22</t>
  </si>
  <si>
    <t>06-10-22</t>
  </si>
  <si>
    <t>10-10-22</t>
  </si>
  <si>
    <t>13-10-22</t>
  </si>
  <si>
    <t>17-10-22</t>
  </si>
  <si>
    <t>24-10-22</t>
  </si>
  <si>
    <t>04-11-22</t>
  </si>
  <si>
    <t>14-11-22</t>
  </si>
  <si>
    <t>17-11-22</t>
  </si>
  <si>
    <t>28-11-22</t>
  </si>
  <si>
    <t>01-12-22</t>
  </si>
  <si>
    <t>07-12-22</t>
  </si>
  <si>
    <t>12-12-22</t>
  </si>
  <si>
    <t>20-12-22</t>
  </si>
  <si>
    <t>27-12-22</t>
  </si>
  <si>
    <t>09-01-23</t>
  </si>
  <si>
    <t>13-01-23</t>
  </si>
  <si>
    <t>30-01-23</t>
  </si>
  <si>
    <t>07-02-23</t>
  </si>
  <si>
    <t>09-02-23</t>
  </si>
  <si>
    <t>13-02-23</t>
  </si>
  <si>
    <t>20-02-23</t>
  </si>
  <si>
    <t>21-02-23</t>
  </si>
  <si>
    <t>23-02-23</t>
  </si>
  <si>
    <t>27-02-23</t>
  </si>
  <si>
    <t>02-03-23</t>
  </si>
  <si>
    <t>06-03-23</t>
  </si>
  <si>
    <t>09-03-23</t>
  </si>
  <si>
    <t>16-03-23</t>
  </si>
  <si>
    <t>23-03-23</t>
  </si>
  <si>
    <t>24-03-23</t>
  </si>
  <si>
    <t>11-04-23</t>
  </si>
  <si>
    <t>25-04-23</t>
  </si>
  <si>
    <t>27-04-23</t>
  </si>
  <si>
    <t>28-04-23</t>
  </si>
  <si>
    <t>08-05-23</t>
  </si>
  <si>
    <t>23-05-23</t>
  </si>
  <si>
    <t>25-05-23</t>
  </si>
  <si>
    <t>06-06-23</t>
  </si>
  <si>
    <t>08-06-23</t>
  </si>
  <si>
    <t>15-06-23</t>
  </si>
  <si>
    <t>19-06-23</t>
  </si>
  <si>
    <t>22-06-23</t>
  </si>
  <si>
    <t>04-07-23</t>
  </si>
  <si>
    <t>07-07-23</t>
  </si>
  <si>
    <t>11-07-23</t>
  </si>
  <si>
    <t>17-07-23</t>
  </si>
  <si>
    <t>27-07-23</t>
  </si>
  <si>
    <t>03-08-23</t>
  </si>
  <si>
    <t>10-08-23</t>
  </si>
  <si>
    <t>24-08-23</t>
  </si>
  <si>
    <t>28-08-23</t>
  </si>
  <si>
    <t>01-09-23</t>
  </si>
  <si>
    <t>06-09-23</t>
  </si>
  <si>
    <t>14-09-23</t>
  </si>
  <si>
    <t>19-09-23</t>
  </si>
  <si>
    <t>28-09-23</t>
  </si>
  <si>
    <t>03-10-23</t>
  </si>
  <si>
    <t>05-10-23</t>
  </si>
  <si>
    <t>11-10-23</t>
  </si>
  <si>
    <t>24-10-23</t>
  </si>
  <si>
    <t>26-10-23</t>
  </si>
  <si>
    <t>02-11-23</t>
  </si>
  <si>
    <t>20-11-23</t>
  </si>
  <si>
    <t>21-11-23</t>
  </si>
  <si>
    <t>24-11-23</t>
  </si>
  <si>
    <t>30-11-23</t>
  </si>
  <si>
    <t>01-12-23</t>
  </si>
  <si>
    <t>21-12-23</t>
  </si>
  <si>
    <t>26-12-23</t>
  </si>
  <si>
    <t>28-12-23</t>
  </si>
  <si>
    <t>04-01-24</t>
  </si>
  <si>
    <t>09-01-24</t>
  </si>
  <si>
    <t>11-01-24</t>
  </si>
  <si>
    <t>16-01-24</t>
  </si>
  <si>
    <t>18-01-24</t>
  </si>
  <si>
    <t>23-01-24</t>
  </si>
  <si>
    <t>25-01-24</t>
  </si>
  <si>
    <t>30-01-24</t>
  </si>
  <si>
    <t>02-02-24</t>
  </si>
  <si>
    <t>15-02-24</t>
  </si>
  <si>
    <t>19-02-24</t>
  </si>
  <si>
    <t>27-02-24</t>
  </si>
  <si>
    <t>21-03-24</t>
  </si>
  <si>
    <t>25-03-24</t>
  </si>
  <si>
    <t>09-04-24</t>
  </si>
  <si>
    <t>18-04-24</t>
  </si>
  <si>
    <t>23-04-24</t>
  </si>
  <si>
    <t>29-04-24</t>
  </si>
  <si>
    <t>16-05-24</t>
  </si>
  <si>
    <t>21-05-24</t>
  </si>
  <si>
    <t>13-06-24</t>
  </si>
  <si>
    <t>18-06-24</t>
  </si>
  <si>
    <t>27-06-24</t>
  </si>
  <si>
    <t>05-07-24</t>
  </si>
  <si>
    <t>11-07-24</t>
  </si>
  <si>
    <t>25-07-24</t>
  </si>
  <si>
    <t>22-08-24</t>
  </si>
  <si>
    <t>29-08-24</t>
  </si>
  <si>
    <t>06-09-24</t>
  </si>
  <si>
    <t>17-09-24</t>
  </si>
  <si>
    <t>26-09-24</t>
  </si>
  <si>
    <t>01-10-24</t>
  </si>
  <si>
    <t>10-10-24</t>
  </si>
  <si>
    <t>22-10-24</t>
  </si>
  <si>
    <t>24-10-24</t>
  </si>
  <si>
    <t>29-10-24</t>
  </si>
  <si>
    <t>31-10-24</t>
  </si>
  <si>
    <t>05-11-24</t>
  </si>
  <si>
    <t>26-11-24</t>
  </si>
  <si>
    <t>12-12-24</t>
  </si>
  <si>
    <t>17-12-24</t>
  </si>
  <si>
    <t>19-12-24</t>
  </si>
  <si>
    <t>31-12-24</t>
  </si>
  <si>
    <t>23-01-25</t>
  </si>
  <si>
    <t>04-02-25</t>
  </si>
  <si>
    <t>11-02-25</t>
  </si>
  <si>
    <t>25-02-25</t>
  </si>
  <si>
    <t>25-03-25</t>
  </si>
  <si>
    <t>27-03-25</t>
  </si>
  <si>
    <t>01-04-25</t>
  </si>
  <si>
    <t>03-04-25</t>
  </si>
  <si>
    <t>15-04-25</t>
  </si>
  <si>
    <t>15-05-25</t>
  </si>
  <si>
    <t>20-05-25</t>
  </si>
  <si>
    <t>27-05-25</t>
  </si>
  <si>
    <t>29-05-25</t>
  </si>
  <si>
    <t>10-06-25</t>
  </si>
  <si>
    <t>12-06-25</t>
  </si>
  <si>
    <t>17-06-25</t>
  </si>
  <si>
    <t>03-07-25</t>
  </si>
  <si>
    <t>10-07-25</t>
  </si>
  <si>
    <t>15-07-25</t>
  </si>
  <si>
    <t>22-07-25</t>
  </si>
  <si>
    <t>24-07-25</t>
  </si>
  <si>
    <t>29-07-25</t>
  </si>
  <si>
    <t>31-07-25</t>
  </si>
  <si>
    <t>17-02-22</t>
  </si>
  <si>
    <t>24-02-22</t>
  </si>
  <si>
    <t>09-06-22</t>
  </si>
  <si>
    <t>14-07-22</t>
  </si>
  <si>
    <t>08-08-22</t>
  </si>
  <si>
    <t>28-10-22</t>
  </si>
  <si>
    <t>10-11-22</t>
  </si>
  <si>
    <t>13-12-22</t>
  </si>
  <si>
    <t>11-06-23</t>
  </si>
  <si>
    <t>06-07-23</t>
  </si>
  <si>
    <t>20-07-23</t>
  </si>
  <si>
    <t>25-07-23</t>
  </si>
  <si>
    <t>02-10-23</t>
  </si>
  <si>
    <t>16-10-23</t>
  </si>
  <si>
    <t>31-10-23</t>
  </si>
  <si>
    <t>16-11-23</t>
  </si>
  <si>
    <t>23-11-23</t>
  </si>
  <si>
    <t>08-02-24</t>
  </si>
  <si>
    <t>22-02-24</t>
  </si>
  <si>
    <t>07-03-24</t>
  </si>
  <si>
    <t>30-04-24</t>
  </si>
  <si>
    <t>04-06-24</t>
  </si>
  <si>
    <t>02-07-24</t>
  </si>
  <si>
    <t>18-09-24</t>
  </si>
  <si>
    <t>12-11-24</t>
  </si>
  <si>
    <t>12-01-24</t>
  </si>
  <si>
    <t>09-01-25</t>
  </si>
  <si>
    <t>16-01-25</t>
  </si>
  <si>
    <t>22-01-25</t>
  </si>
  <si>
    <t>10-02-25</t>
  </si>
  <si>
    <t>06-03-25</t>
  </si>
  <si>
    <t>11-03-25</t>
  </si>
  <si>
    <t>22-04-25</t>
  </si>
  <si>
    <t>22-05-25</t>
  </si>
  <si>
    <t>* C = MEZCLA DE BOMBEO TORREJON Y COLECTOR</t>
  </si>
  <si>
    <t>15-03-22</t>
  </si>
  <si>
    <t>17-05-22</t>
  </si>
  <si>
    <t>28-07-22</t>
  </si>
  <si>
    <t>18-10-22</t>
  </si>
  <si>
    <t>15-11-22</t>
  </si>
  <si>
    <t>24-01-23</t>
  </si>
  <si>
    <t>07-03-23</t>
  </si>
  <si>
    <t>18-04-23</t>
  </si>
  <si>
    <t>16-05-23</t>
  </si>
  <si>
    <t>30-06-23</t>
  </si>
  <si>
    <t>08-08-23</t>
  </si>
  <si>
    <t>12-09-23</t>
  </si>
  <si>
    <t>01-03-22</t>
  </si>
  <si>
    <t>07-06-22</t>
  </si>
  <si>
    <t>09-09-22</t>
  </si>
  <si>
    <t>08-11-22</t>
  </si>
  <si>
    <t>03-01-23</t>
  </si>
  <si>
    <t>17-01-23</t>
  </si>
  <si>
    <t>31-01-23</t>
  </si>
  <si>
    <t>14-03-23</t>
  </si>
  <si>
    <t>28-03-23</t>
  </si>
  <si>
    <t>27-06-23</t>
  </si>
  <si>
    <t>05-09-23</t>
  </si>
  <si>
    <t>28-11-23</t>
  </si>
  <si>
    <t>12-12-23</t>
  </si>
  <si>
    <t>17-07-25</t>
  </si>
  <si>
    <t>10-01-22</t>
  </si>
  <si>
    <t>04-02-22</t>
  </si>
  <si>
    <t>01-04-22</t>
  </si>
  <si>
    <t>06-04-22</t>
  </si>
  <si>
    <t>21-04-22</t>
  </si>
  <si>
    <t>28-04-22</t>
  </si>
  <si>
    <t>05-05-22</t>
  </si>
  <si>
    <t>19-05-22</t>
  </si>
  <si>
    <t>26-05-22</t>
  </si>
  <si>
    <t>17-06-22</t>
  </si>
  <si>
    <t>23-06-22</t>
  </si>
  <si>
    <t>30-06-22</t>
  </si>
  <si>
    <t>07-07-22</t>
  </si>
  <si>
    <t>12-07-22</t>
  </si>
  <si>
    <t>19-07-22</t>
  </si>
  <si>
    <t>21-07-22</t>
  </si>
  <si>
    <t>04-08-22</t>
  </si>
  <si>
    <t>11-08-22</t>
  </si>
  <si>
    <t>18-08-22</t>
  </si>
  <si>
    <t>25-08-22</t>
  </si>
  <si>
    <t>01-09-22</t>
  </si>
  <si>
    <t>14-09-22</t>
  </si>
  <si>
    <t>26-09-22</t>
  </si>
  <si>
    <t>05-10-22</t>
  </si>
  <si>
    <t>27-10-22</t>
  </si>
  <si>
    <t>03-11-22</t>
  </si>
  <si>
    <t>29-12-22</t>
  </si>
  <si>
    <t>05-01-23</t>
  </si>
  <si>
    <t>19-01-23</t>
  </si>
  <si>
    <t>20-01-23</t>
  </si>
  <si>
    <t>02-02-23</t>
  </si>
  <si>
    <t>14-02-23</t>
  </si>
  <si>
    <t>21-03-23</t>
  </si>
  <si>
    <t>13-04-23</t>
  </si>
  <si>
    <t>04-05-23</t>
  </si>
  <si>
    <t>18-05-23</t>
  </si>
  <si>
    <t>13-06-23</t>
  </si>
  <si>
    <t>20-06-23</t>
  </si>
  <si>
    <t>01-08-23</t>
  </si>
  <si>
    <t>14-08-23</t>
  </si>
  <si>
    <t>17-08-23</t>
  </si>
  <si>
    <t>22-08-23</t>
  </si>
  <si>
    <t>09-09-23</t>
  </si>
  <si>
    <t>21-09-23</t>
  </si>
  <si>
    <t>22-09-23</t>
  </si>
  <si>
    <t>23-09-23</t>
  </si>
  <si>
    <t>24-09-23</t>
  </si>
  <si>
    <t>26-09-23</t>
  </si>
  <si>
    <t>08-10-23</t>
  </si>
  <si>
    <t>23-10-23</t>
  </si>
  <si>
    <t>14-11-23</t>
  </si>
  <si>
    <t>07-12-23</t>
  </si>
  <si>
    <t>14-12-23</t>
  </si>
  <si>
    <t>19-12-23</t>
  </si>
  <si>
    <t>02-01-24</t>
  </si>
  <si>
    <t>01-02-24</t>
  </si>
  <si>
    <t>09-02-24</t>
  </si>
  <si>
    <t>13-02-24</t>
  </si>
  <si>
    <t>03-03-24</t>
  </si>
  <si>
    <t>14-03-24</t>
  </si>
  <si>
    <t>04-04-24</t>
  </si>
  <si>
    <t>28-04-24</t>
  </si>
  <si>
    <t>14-05-23</t>
  </si>
  <si>
    <t>26-05-24</t>
  </si>
  <si>
    <t>06-04-24</t>
  </si>
  <si>
    <t>13-04-24</t>
  </si>
  <si>
    <t>21-06-24</t>
  </si>
  <si>
    <t>19-07-24</t>
  </si>
  <si>
    <t>05-08-24</t>
  </si>
  <si>
    <t>25-08-24</t>
  </si>
  <si>
    <t>12-09-24</t>
  </si>
  <si>
    <t>23-09-24</t>
  </si>
  <si>
    <t>07-10-24</t>
  </si>
  <si>
    <t>15-11-24</t>
  </si>
  <si>
    <t>05-12-24</t>
  </si>
  <si>
    <t>10-12-24</t>
  </si>
  <si>
    <t>24-12-24</t>
  </si>
  <si>
    <t>18-03-25</t>
  </si>
  <si>
    <t>20-03-25</t>
  </si>
  <si>
    <t>08-04-25</t>
  </si>
  <si>
    <t>10-04-25</t>
  </si>
  <si>
    <t>25-04-25</t>
  </si>
  <si>
    <t>29-04-25</t>
  </si>
  <si>
    <t>06-05-25</t>
  </si>
  <si>
    <t>08-05-25</t>
  </si>
  <si>
    <t>24-06-25</t>
  </si>
  <si>
    <t>26-06-25</t>
  </si>
  <si>
    <t>04-08-25</t>
  </si>
  <si>
    <t>05-08-25</t>
  </si>
  <si>
    <t>07-08-25</t>
  </si>
  <si>
    <t>11-08-25</t>
  </si>
  <si>
    <t>12-08-25</t>
  </si>
  <si>
    <t>14-08-25</t>
  </si>
  <si>
    <t>19-08-25</t>
  </si>
  <si>
    <t>21-08-25</t>
  </si>
  <si>
    <t>26-08-25</t>
  </si>
  <si>
    <t>28-08-25</t>
  </si>
  <si>
    <t>02-09-25</t>
  </si>
  <si>
    <t>04-09-25</t>
  </si>
  <si>
    <t>09-09-25</t>
  </si>
  <si>
    <t>11-09-25</t>
  </si>
  <si>
    <t>16-09-25</t>
  </si>
  <si>
    <t>18-09-25</t>
  </si>
  <si>
    <t>23-09-25</t>
  </si>
  <si>
    <t>25-09-25</t>
  </si>
  <si>
    <t>30-09-25</t>
  </si>
  <si>
    <t>ES0021000016167937YS</t>
  </si>
  <si>
    <t>CUPS</t>
  </si>
  <si>
    <t>ES0021000016167972PG</t>
  </si>
  <si>
    <t>Tiene un T.Tormentas con bombeo fuera de la EDAR (EBAR TANQUE DE TORMENTAS)</t>
  </si>
  <si>
    <t>CONSUMO RED ENERGÍA ACTIVA
(kWh)</t>
  </si>
  <si>
    <t>6.1TD</t>
  </si>
  <si>
    <t>* Q Entrada medido posterior al bombeo de entrada a EDAR</t>
  </si>
  <si>
    <t>Conductividad
(µS/cm)</t>
  </si>
  <si>
    <t>Ph
(6-9)</t>
  </si>
  <si>
    <t>Aceites y grasas
(mg/l)</t>
  </si>
  <si>
    <t xml:space="preserve">_Vertidos puntuales o habituales de Bombeo Tanque Tormentas empresa agroalimentaria y de Senda de los Pastores empresa reciclaje plásticos y/o empresas del polígono industrial </t>
  </si>
  <si>
    <t>* Las labores de mantenimiento de los sistemas de desodorización incluyen tanto la reposición periódica del carbón activo como la gestión del residuo derivado de la sustitución.</t>
  </si>
  <si>
    <t>* Además, la instalación dispone de dos sistemas de desodorización por Carbón Activo con volumenes de depósito aproximado de 8 y 2 m3 respectivamente.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</si>
</sst>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3" fontId="0" fillId="0" borderId="1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7" fillId="11" borderId="39" xfId="0" applyFont="1" applyFill="1" applyBorder="1" applyAlignment="1">
      <alignment horizontal="center" vertical="center"/>
    </xf>
    <xf numFmtId="0" fontId="8" fillId="7" borderId="53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11" fillId="10" borderId="39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38" xfId="0" applyFont="1" applyFill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1" fillId="10" borderId="52" xfId="1" applyNumberFormat="1" applyFont="1" applyFill="1" applyBorder="1" applyAlignment="1">
      <alignment horizontal="center"/>
    </xf>
    <xf numFmtId="4" fontId="11" fillId="0" borderId="40" xfId="1" applyNumberFormat="1" applyFont="1" applyBorder="1" applyAlignment="1">
      <alignment horizontal="center"/>
    </xf>
    <xf numFmtId="4" fontId="11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11" fillId="10" borderId="50" xfId="1" applyNumberFormat="1" applyFont="1" applyFill="1" applyBorder="1" applyAlignment="1">
      <alignment horizontal="center"/>
    </xf>
    <xf numFmtId="4" fontId="11" fillId="0" borderId="35" xfId="1" applyNumberFormat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11" fillId="10" borderId="55" xfId="1" applyNumberFormat="1" applyFont="1" applyFill="1" applyBorder="1" applyAlignment="1">
      <alignment horizontal="center"/>
    </xf>
    <xf numFmtId="4" fontId="11" fillId="0" borderId="56" xfId="1" applyNumberFormat="1" applyFont="1" applyBorder="1" applyAlignment="1">
      <alignment horizontal="center"/>
    </xf>
    <xf numFmtId="4" fontId="11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1" fillId="7" borderId="49" xfId="1" applyNumberFormat="1" applyFont="1" applyFill="1" applyBorder="1" applyAlignment="1">
      <alignment horizontal="center"/>
    </xf>
    <xf numFmtId="166" fontId="11" fillId="7" borderId="50" xfId="1" applyNumberFormat="1" applyFont="1" applyFill="1" applyBorder="1" applyAlignment="1">
      <alignment horizontal="center"/>
    </xf>
    <xf numFmtId="166" fontId="11" fillId="7" borderId="51" xfId="1" applyNumberFormat="1" applyFont="1" applyFill="1" applyBorder="1" applyAlignment="1">
      <alignment horizontal="center"/>
    </xf>
    <xf numFmtId="166" fontId="11" fillId="7" borderId="52" xfId="1" applyNumberFormat="1" applyFont="1" applyFill="1" applyBorder="1" applyAlignment="1">
      <alignment horizontal="center"/>
    </xf>
    <xf numFmtId="166" fontId="11" fillId="7" borderId="55" xfId="1" applyNumberFormat="1" applyFont="1" applyFill="1" applyBorder="1" applyAlignment="1">
      <alignment horizontal="center"/>
    </xf>
    <xf numFmtId="166" fontId="11" fillId="5" borderId="21" xfId="1" applyNumberFormat="1" applyFont="1" applyFill="1" applyBorder="1" applyAlignment="1">
      <alignment horizontal="center"/>
    </xf>
    <xf numFmtId="166" fontId="11" fillId="5" borderId="22" xfId="1" applyNumberFormat="1" applyFont="1" applyFill="1" applyBorder="1" applyAlignment="1">
      <alignment horizontal="center"/>
    </xf>
    <xf numFmtId="166" fontId="11" fillId="5" borderId="23" xfId="1" applyNumberFormat="1" applyFont="1" applyFill="1" applyBorder="1" applyAlignment="1">
      <alignment horizontal="center"/>
    </xf>
    <xf numFmtId="166" fontId="11" fillId="5" borderId="45" xfId="1" applyNumberFormat="1" applyFont="1" applyFill="1" applyBorder="1" applyAlignment="1">
      <alignment horizontal="center"/>
    </xf>
    <xf numFmtId="0" fontId="14" fillId="0" borderId="0" xfId="2" applyFont="1"/>
    <xf numFmtId="164" fontId="16" fillId="12" borderId="36" xfId="2" applyNumberFormat="1" applyFont="1" applyFill="1" applyBorder="1" applyAlignment="1">
      <alignment horizontal="center" vertical="center" wrapText="1"/>
    </xf>
    <xf numFmtId="0" fontId="16" fillId="12" borderId="38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65" fontId="16" fillId="12" borderId="37" xfId="2" applyNumberFormat="1" applyFont="1" applyFill="1" applyBorder="1" applyAlignment="1">
      <alignment horizontal="center" vertical="center" wrapText="1"/>
    </xf>
    <xf numFmtId="0" fontId="12" fillId="12" borderId="37" xfId="2" applyFont="1" applyFill="1" applyBorder="1" applyAlignment="1">
      <alignment horizontal="center" vertical="center" wrapText="1"/>
    </xf>
    <xf numFmtId="165" fontId="12" fillId="12" borderId="37" xfId="2" applyNumberFormat="1" applyFont="1" applyFill="1" applyBorder="1" applyAlignment="1">
      <alignment horizontal="center" vertical="center" wrapText="1"/>
    </xf>
    <xf numFmtId="0" fontId="17" fillId="12" borderId="38" xfId="2" applyFont="1" applyFill="1" applyBorder="1" applyAlignment="1">
      <alignment horizontal="center" vertical="center" wrapText="1"/>
    </xf>
    <xf numFmtId="14" fontId="12" fillId="12" borderId="10" xfId="2" applyNumberFormat="1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166" fontId="11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2" fillId="0" borderId="10" xfId="2" applyNumberFormat="1" applyFont="1" applyBorder="1" applyAlignment="1">
      <alignment horizontal="center" vertical="center"/>
    </xf>
    <xf numFmtId="16" fontId="12" fillId="0" borderId="5" xfId="2" applyNumberFormat="1" applyFont="1" applyBorder="1" applyAlignment="1">
      <alignment horizontal="center" vertical="center"/>
    </xf>
    <xf numFmtId="3" fontId="12" fillId="0" borderId="10" xfId="2" applyNumberFormat="1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/>
    </xf>
    <xf numFmtId="3" fontId="12" fillId="0" borderId="5" xfId="2" applyNumberFormat="1" applyFont="1" applyBorder="1" applyAlignment="1">
      <alignment horizontal="center" vertical="center"/>
    </xf>
    <xf numFmtId="4" fontId="12" fillId="0" borderId="5" xfId="2" applyNumberFormat="1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 wrapText="1"/>
    </xf>
    <xf numFmtId="4" fontId="0" fillId="5" borderId="30" xfId="0" applyNumberFormat="1" applyFill="1" applyBorder="1" applyAlignment="1">
      <alignment horizontal="center" vertical="center" wrapText="1"/>
    </xf>
    <xf numFmtId="0" fontId="8" fillId="5" borderId="59" xfId="0" applyFont="1" applyFill="1" applyBorder="1" applyAlignment="1">
      <alignment horizontal="center" vertical="center" wrapText="1"/>
    </xf>
    <xf numFmtId="0" fontId="8" fillId="5" borderId="48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1" fillId="5" borderId="63" xfId="0" applyFont="1" applyFill="1" applyBorder="1" applyAlignment="1">
      <alignment horizontal="center" vertical="center" wrapText="1"/>
    </xf>
    <xf numFmtId="0" fontId="0" fillId="5" borderId="64" xfId="0" applyFill="1" applyBorder="1" applyAlignment="1">
      <alignment horizontal="center" vertical="center" wrapText="1"/>
    </xf>
    <xf numFmtId="0" fontId="1" fillId="5" borderId="64" xfId="0" applyFont="1" applyFill="1" applyBorder="1" applyAlignment="1">
      <alignment horizontal="center" vertical="center" wrapText="1"/>
    </xf>
    <xf numFmtId="165" fontId="16" fillId="12" borderId="54" xfId="2" applyNumberFormat="1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3" fillId="4" borderId="14" xfId="2" applyFont="1" applyFill="1" applyBorder="1" applyAlignment="1">
      <alignment horizontal="center" vertical="center"/>
    </xf>
    <xf numFmtId="0" fontId="13" fillId="4" borderId="15" xfId="2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0" fillId="5" borderId="60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/>
    </xf>
    <xf numFmtId="0" fontId="7" fillId="8" borderId="15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00000000-0005-0000-0000-000001000000}"/>
    <cellStyle name="Normal_RESUMEN DE FUNCIONAMIENTO EDAR" xfId="1" xr:uid="{00000000-0005-0000-0000-000002000000}"/>
  </cellStyles>
  <dxfs count="122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right style="medium">
          <color auto="1"/>
        </right>
        <top style="medium">
          <color indexed="64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medium">
          <color auto="1"/>
        </bottom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thin">
          <color auto="1"/>
        </top>
        <bottom/>
        <vertical/>
        <horizontal/>
      </border>
    </dxf>
    <dxf>
      <border outline="0">
        <top style="thin">
          <color auto="1"/>
        </top>
      </border>
    </dxf>
    <dxf>
      <border outline="0">
        <right style="medium">
          <color auto="1"/>
        </right>
        <top style="medium">
          <color auto="1"/>
        </top>
        <bottom style="medium">
          <color auto="1"/>
        </bottom>
      </border>
    </dxf>
    <dxf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scheme val="none"/>
      </font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193300</xdr:colOff>
      <xdr:row>0</xdr:row>
      <xdr:rowOff>0</xdr:rowOff>
    </xdr:from>
    <xdr:to>
      <xdr:col>15</xdr:col>
      <xdr:colOff>919441</xdr:colOff>
      <xdr:row>1</xdr:row>
      <xdr:rowOff>520289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226218</xdr:colOff>
      <xdr:row>0</xdr:row>
      <xdr:rowOff>216833</xdr:rowOff>
    </xdr:from>
    <xdr:to>
      <xdr:col>17</xdr:col>
      <xdr:colOff>67234</xdr:colOff>
      <xdr:row>1</xdr:row>
      <xdr:rowOff>455855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327771</xdr:colOff>
      <xdr:row>0</xdr:row>
      <xdr:rowOff>175371</xdr:rowOff>
    </xdr:from>
    <xdr:to>
      <xdr:col>18</xdr:col>
      <xdr:colOff>234203</xdr:colOff>
      <xdr:row>1</xdr:row>
      <xdr:rowOff>455854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628650</xdr:colOff>
      <xdr:row>3</xdr:row>
      <xdr:rowOff>175259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4792325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400686</xdr:colOff>
      <xdr:row>3</xdr:row>
      <xdr:rowOff>59056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1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45100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333375</xdr:colOff>
      <xdr:row>0</xdr:row>
      <xdr:rowOff>95248</xdr:rowOff>
    </xdr:from>
    <xdr:to>
      <xdr:col>21</xdr:col>
      <xdr:colOff>624840</xdr:colOff>
      <xdr:row>3</xdr:row>
      <xdr:rowOff>169544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950720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21</xdr:col>
      <xdr:colOff>533401</xdr:colOff>
      <xdr:row>1</xdr:row>
      <xdr:rowOff>47626</xdr:rowOff>
    </xdr:from>
    <xdr:to>
      <xdr:col>22</xdr:col>
      <xdr:colOff>396876</xdr:colOff>
      <xdr:row>3</xdr:row>
      <xdr:rowOff>53341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7407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23</xdr:col>
      <xdr:colOff>38100</xdr:colOff>
      <xdr:row>0</xdr:row>
      <xdr:rowOff>190500</xdr:rowOff>
    </xdr:from>
    <xdr:to>
      <xdr:col>23</xdr:col>
      <xdr:colOff>726578</xdr:colOff>
      <xdr:row>3</xdr:row>
      <xdr:rowOff>53340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4562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558800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358141</xdr:colOff>
      <xdr:row>0</xdr:row>
      <xdr:rowOff>550546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510541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CAUDALES" displayName="CAUDALES" ref="A2:C50" totalsRowShown="0" headerRowDxfId="121" dataDxfId="119" headerRowBorderDxfId="120">
  <autoFilter ref="A2:C50" xr:uid="{00000000-0009-0000-0100-000001000000}"/>
  <tableColumns count="3">
    <tableColumn id="1" xr3:uid="{00000000-0010-0000-0100-000001000000}" name="Fecha" dataDxfId="118" dataCellStyle="Normal_RESUMEN DE FUNCIONAMIENTO EDAR"/>
    <tableColumn id="2" xr3:uid="{00000000-0010-0000-0100-000002000000}" name="Q Entrada_x000a_(m3/mes)" dataDxfId="117"/>
    <tableColumn id="3" xr3:uid="{00000000-0010-0000-0100-000003000000}" name="Q Salida_x000a_(m3/mes)" dataDxfId="1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ANALÍTICAS" displayName="ANALÍTICAS" ref="A2:N601" totalsRowShown="0" headerRowDxfId="115" dataDxfId="113" headerRowBorderDxfId="114" tableBorderDxfId="112" dataCellStyle="Normal 3">
  <autoFilter ref="A2:N601" xr:uid="{00000000-0009-0000-0100-000003000000}"/>
  <sortState xmlns:xlrd2="http://schemas.microsoft.com/office/spreadsheetml/2017/richdata2" ref="A3:N601">
    <sortCondition ref="A3:A601"/>
  </sortState>
  <tableColumns count="14">
    <tableColumn id="1" xr3:uid="{00000000-0010-0000-0200-000001000000}" name="Fecha" dataDxfId="111" dataCellStyle="Normal 3"/>
    <tableColumn id="2" xr3:uid="{00000000-0010-0000-0200-000002000000}" name="Muestra" dataDxfId="110" dataCellStyle="Normal 3"/>
    <tableColumn id="3" xr3:uid="{00000000-0010-0000-0200-000003000000}" name="SST_x000a_(mg/l)" dataDxfId="109" dataCellStyle="Normal 3"/>
    <tableColumn id="4" xr3:uid="{00000000-0010-0000-0200-000004000000}" name="DBO5_x000a_(mg/l)" dataDxfId="108" dataCellStyle="Normal 3"/>
    <tableColumn id="5" xr3:uid="{00000000-0010-0000-0200-000005000000}" name="DQO_x000a_(mg/l)" dataDxfId="107" dataCellStyle="Normal 3"/>
    <tableColumn id="6" xr3:uid="{00000000-0010-0000-0200-000006000000}" name="Nt_x000a_(mg N/l)" dataDxfId="106" dataCellStyle="Normal 3"/>
    <tableColumn id="7" xr3:uid="{00000000-0010-0000-0200-000007000000}" name="NTK_x000a_(mg N/l)" dataDxfId="105" dataCellStyle="Normal 3"/>
    <tableColumn id="8" xr3:uid="{00000000-0010-0000-0200-000008000000}" name="N-NH4_x000a_(mg N/l)" dataDxfId="104" dataCellStyle="Normal 3"/>
    <tableColumn id="9" xr3:uid="{00000000-0010-0000-0200-000009000000}" name="N-NO3_x000a_(mg N/l)" dataDxfId="103" dataCellStyle="Normal 3"/>
    <tableColumn id="10" xr3:uid="{00000000-0010-0000-0200-00000A000000}" name="N-NO2_x000a_(mg N/l)" dataDxfId="102" dataCellStyle="Normal 3"/>
    <tableColumn id="11" xr3:uid="{00000000-0010-0000-0200-00000B000000}" name="Pt_x000a_(mg P/l)" dataDxfId="101" dataCellStyle="Normal 3"/>
    <tableColumn id="14" xr3:uid="{AD158717-7A12-496E-A7C4-E2D4CCF09880}" name="Conductividad_x000a_(µS/cm)" dataDxfId="100" dataCellStyle="Normal 3"/>
    <tableColumn id="13" xr3:uid="{A4DDA62F-33A3-4E2F-93A0-F358EB0B4A30}" name="Ph_x000a_(6-9)" dataDxfId="99" dataCellStyle="Normal 3"/>
    <tableColumn id="12" xr3:uid="{00000000-0010-0000-0200-00000C000000}" name="Aceites y grasas_x000a_(mg/l)" dataDxfId="9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NERGIA_EDAR" displayName="ENERGIA_EDAR" ref="A6:S42" totalsRowShown="0" headerRowDxfId="97" dataDxfId="96" tableBorderDxfId="95">
  <autoFilter ref="A6:S42" xr:uid="{00000000-0009-0000-0100-000004000000}"/>
  <tableColumns count="19">
    <tableColumn id="1" xr3:uid="{00000000-0010-0000-0300-000001000000}" name="Fecha" dataDxfId="94" dataCellStyle="Normal_RESUMEN DE FUNCIONAMIENTO EDAR"/>
    <tableColumn id="2" xr3:uid="{00000000-0010-0000-0300-000002000000}" name="P1 (A)" dataDxfId="93"/>
    <tableColumn id="3" xr3:uid="{00000000-0010-0000-0300-000003000000}" name="P2 (A)" dataDxfId="92"/>
    <tableColumn id="4" xr3:uid="{00000000-0010-0000-0300-000004000000}" name="P3 (A)" dataDxfId="91"/>
    <tableColumn id="5" xr3:uid="{00000000-0010-0000-0300-000005000000}" name="P4 (A)" dataDxfId="90"/>
    <tableColumn id="6" xr3:uid="{00000000-0010-0000-0300-000006000000}" name="P5 (A)" dataDxfId="89"/>
    <tableColumn id="7" xr3:uid="{00000000-0010-0000-0300-000007000000}" name="P6 (A)" dataDxfId="88"/>
    <tableColumn id="8" xr3:uid="{00000000-0010-0000-0300-000008000000}" name="P1 (R)" dataDxfId="87"/>
    <tableColumn id="9" xr3:uid="{00000000-0010-0000-0300-000009000000}" name="P2 (R)" dataDxfId="86"/>
    <tableColumn id="10" xr3:uid="{00000000-0010-0000-0300-00000A000000}" name="P3 (R)" dataDxfId="85"/>
    <tableColumn id="11" xr3:uid="{00000000-0010-0000-0300-00000B000000}" name="P4 (R)" dataDxfId="84"/>
    <tableColumn id="12" xr3:uid="{00000000-0010-0000-0300-00000C000000}" name="P5 (R)" dataDxfId="83"/>
    <tableColumn id="13" xr3:uid="{00000000-0010-0000-0300-00000D000000}" name="P6 (R)" dataDxfId="82"/>
    <tableColumn id="23" xr3:uid="{00000000-0010-0000-0300-000017000000}" name="P1 (E)" dataDxfId="81"/>
    <tableColumn id="24" xr3:uid="{00000000-0010-0000-0300-000018000000}" name="P2 (E)" dataDxfId="80"/>
    <tableColumn id="25" xr3:uid="{00000000-0010-0000-0300-000019000000}" name="P3 (E)" dataDxfId="79"/>
    <tableColumn id="20" xr3:uid="{00000000-0010-0000-0300-000014000000}" name="P4 (E)" dataDxfId="78"/>
    <tableColumn id="21" xr3:uid="{00000000-0010-0000-0300-000015000000}" name="P5 (E)" dataDxfId="77"/>
    <tableColumn id="22" xr3:uid="{00000000-0010-0000-0300-000016000000}" name="P6 (E)" dataDxfId="7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8D794F-EB49-477E-A73A-B64918ECB371}" name="POTENCIA_EDAR" displayName="POTENCIA_EDAR" ref="A3:G4" totalsRowShown="0" headerRowDxfId="75" dataDxfId="73" headerRowBorderDxfId="74" tableBorderDxfId="72" totalsRowBorderDxfId="71">
  <autoFilter ref="A3:G4" xr:uid="{A28D794F-EB49-477E-A73A-B64918ECB371}"/>
  <tableColumns count="7">
    <tableColumn id="1" xr3:uid="{A0BAD46B-3262-45A4-8242-C387DADBF188}" name="Potencia Contratada" dataDxfId="70"/>
    <tableColumn id="2" xr3:uid="{75DD606A-AF63-495F-9BD5-63683CB93421}" name="P1" dataDxfId="69"/>
    <tableColumn id="3" xr3:uid="{EA4C52AD-DA0D-4774-A096-82B0CC527743}" name="P2" dataDxfId="68"/>
    <tableColumn id="4" xr3:uid="{FAE9E18A-EAE7-4E0D-8ED9-E7A64251554C}" name="P3" dataDxfId="67"/>
    <tableColumn id="5" xr3:uid="{3DC7B6B8-600C-4F30-99F0-C05AEBF8B108}" name="P4" dataDxfId="66"/>
    <tableColumn id="6" xr3:uid="{DB9F6953-E710-44F1-829A-0B8F54643A57}" name="P5" dataDxfId="65"/>
    <tableColumn id="7" xr3:uid="{846CE579-563F-4AC7-89DA-E2BD86934F41}" name="P6" dataDxfId="6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ENERGIA_EBAR1" displayName="ENERGIA_EBAR1" ref="A6:S42" totalsRowShown="0" headerRowDxfId="63" dataDxfId="62" tableBorderDxfId="61">
  <autoFilter ref="A6:S42" xr:uid="{00000000-0009-0000-0100-000006000000}"/>
  <tableColumns count="19">
    <tableColumn id="1" xr3:uid="{00000000-0010-0000-0400-000001000000}" name="Fecha" dataDxfId="60" dataCellStyle="Normal_RESUMEN DE FUNCIONAMIENTO EDAR"/>
    <tableColumn id="2" xr3:uid="{00000000-0010-0000-0400-000002000000}" name="P1 (A)" dataDxfId="59"/>
    <tableColumn id="3" xr3:uid="{00000000-0010-0000-0400-000003000000}" name="P2 (A)" dataDxfId="58"/>
    <tableColumn id="4" xr3:uid="{00000000-0010-0000-0400-000004000000}" name="P3 (A)" dataDxfId="57"/>
    <tableColumn id="5" xr3:uid="{00000000-0010-0000-0400-000005000000}" name="P4 (A)" dataDxfId="56"/>
    <tableColumn id="6" xr3:uid="{00000000-0010-0000-0400-000006000000}" name="P5 (A)" dataDxfId="55"/>
    <tableColumn id="7" xr3:uid="{00000000-0010-0000-0400-000007000000}" name="P6 (A)" dataDxfId="54"/>
    <tableColumn id="8" xr3:uid="{00000000-0010-0000-0400-000008000000}" name="P1 (R)" dataDxfId="53"/>
    <tableColumn id="9" xr3:uid="{00000000-0010-0000-0400-000009000000}" name="P2 (R)" dataDxfId="52"/>
    <tableColumn id="10" xr3:uid="{00000000-0010-0000-0400-00000A000000}" name="P3 (R)" dataDxfId="51"/>
    <tableColumn id="11" xr3:uid="{00000000-0010-0000-0400-00000B000000}" name="P4 (R)" dataDxfId="50"/>
    <tableColumn id="12" xr3:uid="{00000000-0010-0000-0400-00000C000000}" name="P5 (R)" dataDxfId="49"/>
    <tableColumn id="13" xr3:uid="{00000000-0010-0000-0400-00000D000000}" name="P6 (R)" dataDxfId="48"/>
    <tableColumn id="23" xr3:uid="{00000000-0010-0000-0400-000017000000}" name="P1 (E)" dataDxfId="47"/>
    <tableColumn id="24" xr3:uid="{00000000-0010-0000-0400-000018000000}" name="P2 (E)" dataDxfId="46"/>
    <tableColumn id="25" xr3:uid="{00000000-0010-0000-0400-000019000000}" name="P3 (E)" dataDxfId="45"/>
    <tableColumn id="20" xr3:uid="{00000000-0010-0000-0400-000014000000}" name="P4 (E)" dataDxfId="44"/>
    <tableColumn id="21" xr3:uid="{00000000-0010-0000-0400-000015000000}" name="P5 (E)" dataDxfId="43"/>
    <tableColumn id="22" xr3:uid="{00000000-0010-0000-0400-000016000000}" name="P6 (E)" dataDxfId="4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AF5289A-5A0F-4266-A9C2-D2CC3C34A9A2}" name="POTENCIA_EBAR1" displayName="POTENCIA_EBAR1" ref="A3:G4" totalsRowShown="0" headerRowDxfId="41" dataDxfId="39" headerRowBorderDxfId="40" tableBorderDxfId="38" totalsRowBorderDxfId="37">
  <autoFilter ref="A3:G4" xr:uid="{EAF5289A-5A0F-4266-A9C2-D2CC3C34A9A2}"/>
  <tableColumns count="7">
    <tableColumn id="1" xr3:uid="{6AE753A6-D1CD-44AE-AC6A-CC032531DB12}" name="Potencia Contratada" dataDxfId="36"/>
    <tableColumn id="2" xr3:uid="{BDC08C3B-BDE0-4190-8076-42CC580028C6}" name="P1" dataDxfId="35"/>
    <tableColumn id="3" xr3:uid="{5307CA20-C26B-48C0-9499-518F8A6127B7}" name="P2" dataDxfId="34"/>
    <tableColumn id="4" xr3:uid="{623BA8DB-20F6-40FE-8B42-131B3F82F70F}" name="P3" dataDxfId="33"/>
    <tableColumn id="5" xr3:uid="{72D55C66-C93F-4607-BEB5-C41B483EC5B1}" name="P4" dataDxfId="32"/>
    <tableColumn id="6" xr3:uid="{7D18322D-0E66-47FE-8F58-9AB56ACD1C9E}" name="P5" dataDxfId="31"/>
    <tableColumn id="7" xr3:uid="{8AF3F3A4-43B9-4EB9-AE9A-C1F20A8D4973}" name="P6" dataDxfId="3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REACTIVOS" displayName="REACTIVOS" ref="A2:C38" totalsRowShown="0" headerRowDxfId="29" headerRowBorderDxfId="28" tableBorderDxfId="27">
  <autoFilter ref="A2:C38" xr:uid="{00000000-0009-0000-0100-000008000000}"/>
  <tableColumns count="3">
    <tableColumn id="1" xr3:uid="{00000000-0010-0000-0500-000001000000}" name="Fecha" dataDxfId="26" dataCellStyle="Normal_RESUMEN DE FUNCIONAMIENTO EDAR"/>
    <tableColumn id="2" xr3:uid="{00000000-0010-0000-0500-000002000000}" name="Coagulante_x000a_(kg/mes)" dataDxfId="25"/>
    <tableColumn id="3" xr3:uid="{00000000-0010-0000-0500-000003000000}" name="Polielectrolito_x000a_(kg/mes)" dataDxfId="2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RESIDUOS" displayName="RESIDUOS" ref="A3:N6" totalsRowShown="0" headerRowDxfId="23" dataDxfId="21" headerRowBorderDxfId="22" tableBorderDxfId="20">
  <autoFilter ref="A3:N6" xr:uid="{00000000-0009-0000-0100-000009000000}"/>
  <tableColumns count="14">
    <tableColumn id="1" xr3:uid="{00000000-0010-0000-0600-000001000000}" name="Año" dataDxfId="19" dataCellStyle="Normal_RESUMEN DE FUNCIONAMIENTO EDAR"/>
    <tableColumn id="2" xr3:uid="{00000000-0010-0000-0600-000002000000}" name="190801" dataDxfId="18" dataCellStyle="Normal_RESUMEN DE FUNCIONAMIENTO EDAR"/>
    <tableColumn id="3" xr3:uid="{00000000-0010-0000-0600-000003000000}" name="190802" dataDxfId="17" dataCellStyle="Normal_RESUMEN DE FUNCIONAMIENTO EDAR"/>
    <tableColumn id="4" xr3:uid="{00000000-0010-0000-0600-000004000000}" name="190809" dataDxfId="16"/>
    <tableColumn id="5" xr3:uid="{00000000-0010-0000-0600-000005000000}" name="130205" dataDxfId="15"/>
    <tableColumn id="6" xr3:uid="{00000000-0010-0000-0600-000006000000}" name="150110" dataDxfId="14"/>
    <tableColumn id="7" xr3:uid="{00000000-0010-0000-0600-000007000000}" name="150202" dataDxfId="13"/>
    <tableColumn id="8" xr3:uid="{00000000-0010-0000-0600-000008000000}" name="160504" dataDxfId="12"/>
    <tableColumn id="9" xr3:uid="{00000000-0010-0000-0600-000009000000}" name="160506" dataDxfId="11"/>
    <tableColumn id="10" xr3:uid="{00000000-0010-0000-0600-00000A000000}" name="150102" dataDxfId="10"/>
    <tableColumn id="11" xr3:uid="{00000000-0010-0000-0600-00000B000000}" name="200139" dataDxfId="9"/>
    <tableColumn id="12" xr3:uid="{00000000-0010-0000-0600-00000C000000}" name="190805" dataDxfId="8"/>
    <tableColumn id="14" xr3:uid="{00000000-0010-0000-0600-00000E000000}" name="OBSERVACIONES" dataDxfId="7"/>
    <tableColumn id="15" xr3:uid="{00000000-0010-0000-0600-00000F000000}" name="Fangos Espesados Trasladados_x000a_(m3)" dataDxfId="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OBSERVACIONES" displayName="OBSERVACIONES" ref="A1:A4" totalsRowShown="0" headerRowDxfId="5" dataDxfId="3" headerRowBorderDxfId="4" tableBorderDxfId="2">
  <autoFilter ref="A1:A4" xr:uid="{00000000-0009-0000-0100-00000A000000}"/>
  <tableColumns count="1">
    <tableColumn id="1" xr3:uid="{00000000-0010-0000-0800-000001000000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2"/>
  <sheetViews>
    <sheetView zoomScaleNormal="100" workbookViewId="0">
      <pane xSplit="1" ySplit="2" topLeftCell="B38" activePane="bottomRight" state="frozen"/>
      <selection pane="topRight" activeCell="B1" sqref="B1"/>
      <selection pane="bottomLeft" activeCell="A3" sqref="A3"/>
      <selection pane="bottomRight" activeCell="C39" sqref="C39"/>
    </sheetView>
  </sheetViews>
  <sheetFormatPr baseColWidth="10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7" t="s">
        <v>3</v>
      </c>
      <c r="B1" s="128"/>
      <c r="C1" s="129"/>
    </row>
    <row r="2" spans="1:3" s="1" customFormat="1" ht="31.2" thickBot="1" x14ac:dyDescent="0.35">
      <c r="A2" s="28" t="s">
        <v>5</v>
      </c>
      <c r="B2" s="29" t="s">
        <v>21</v>
      </c>
      <c r="C2" s="30" t="s">
        <v>22</v>
      </c>
    </row>
    <row r="3" spans="1:3" x14ac:dyDescent="0.3">
      <c r="A3" s="107">
        <v>44562</v>
      </c>
      <c r="B3" s="108">
        <v>116897</v>
      </c>
      <c r="C3" s="27">
        <v>102331</v>
      </c>
    </row>
    <row r="4" spans="1:3" x14ac:dyDescent="0.3">
      <c r="A4" s="107">
        <v>44593</v>
      </c>
      <c r="B4" s="108">
        <v>109878</v>
      </c>
      <c r="C4" s="27">
        <v>98643</v>
      </c>
    </row>
    <row r="5" spans="1:3" x14ac:dyDescent="0.3">
      <c r="A5" s="107">
        <v>44621</v>
      </c>
      <c r="B5" s="108">
        <v>134578</v>
      </c>
      <c r="C5" s="27">
        <v>117336</v>
      </c>
    </row>
    <row r="6" spans="1:3" x14ac:dyDescent="0.3">
      <c r="A6" s="107">
        <v>44652</v>
      </c>
      <c r="B6" s="108">
        <v>122992</v>
      </c>
      <c r="C6" s="27">
        <v>104494</v>
      </c>
    </row>
    <row r="7" spans="1:3" x14ac:dyDescent="0.3">
      <c r="A7" s="107">
        <v>44682</v>
      </c>
      <c r="B7" s="108">
        <v>120176</v>
      </c>
      <c r="C7" s="27">
        <v>102384</v>
      </c>
    </row>
    <row r="8" spans="1:3" x14ac:dyDescent="0.3">
      <c r="A8" s="107">
        <v>44713</v>
      </c>
      <c r="B8" s="108">
        <v>107141</v>
      </c>
      <c r="C8" s="27">
        <v>90325</v>
      </c>
    </row>
    <row r="9" spans="1:3" x14ac:dyDescent="0.3">
      <c r="A9" s="107">
        <v>44743</v>
      </c>
      <c r="B9" s="108">
        <v>117373</v>
      </c>
      <c r="C9" s="27">
        <v>96505</v>
      </c>
    </row>
    <row r="10" spans="1:3" x14ac:dyDescent="0.3">
      <c r="A10" s="107">
        <v>44774</v>
      </c>
      <c r="B10" s="108">
        <v>119251</v>
      </c>
      <c r="C10" s="27">
        <v>98372</v>
      </c>
    </row>
    <row r="11" spans="1:3" x14ac:dyDescent="0.3">
      <c r="A11" s="107">
        <v>44805</v>
      </c>
      <c r="B11" s="108">
        <v>107561</v>
      </c>
      <c r="C11" s="27">
        <v>98542</v>
      </c>
    </row>
    <row r="12" spans="1:3" x14ac:dyDescent="0.3">
      <c r="A12" s="107">
        <v>44835</v>
      </c>
      <c r="B12" s="108">
        <v>119447</v>
      </c>
      <c r="C12" s="27">
        <v>105060</v>
      </c>
    </row>
    <row r="13" spans="1:3" x14ac:dyDescent="0.3">
      <c r="A13" s="107">
        <v>44866</v>
      </c>
      <c r="B13" s="108">
        <v>130014</v>
      </c>
      <c r="C13" s="27">
        <v>107198</v>
      </c>
    </row>
    <row r="14" spans="1:3" x14ac:dyDescent="0.3">
      <c r="A14" s="107">
        <v>44896</v>
      </c>
      <c r="B14" s="108">
        <v>132883</v>
      </c>
      <c r="C14" s="27">
        <v>106602</v>
      </c>
    </row>
    <row r="15" spans="1:3" x14ac:dyDescent="0.3">
      <c r="A15" s="107">
        <v>44927</v>
      </c>
      <c r="B15" s="108">
        <v>111354</v>
      </c>
      <c r="C15" s="27">
        <v>101864</v>
      </c>
    </row>
    <row r="16" spans="1:3" x14ac:dyDescent="0.3">
      <c r="A16" s="107">
        <v>44958</v>
      </c>
      <c r="B16" s="108">
        <v>104981</v>
      </c>
      <c r="C16" s="27">
        <v>91532</v>
      </c>
    </row>
    <row r="17" spans="1:3" x14ac:dyDescent="0.3">
      <c r="A17" s="107">
        <v>44986</v>
      </c>
      <c r="B17" s="108">
        <v>111740</v>
      </c>
      <c r="C17" s="27">
        <v>96462</v>
      </c>
    </row>
    <row r="18" spans="1:3" x14ac:dyDescent="0.3">
      <c r="A18" s="107">
        <v>45017</v>
      </c>
      <c r="B18" s="108">
        <v>103558</v>
      </c>
      <c r="C18" s="27">
        <v>85903</v>
      </c>
    </row>
    <row r="19" spans="1:3" x14ac:dyDescent="0.3">
      <c r="A19" s="107">
        <v>45047</v>
      </c>
      <c r="B19" s="108">
        <v>104214</v>
      </c>
      <c r="C19" s="27">
        <v>86959</v>
      </c>
    </row>
    <row r="20" spans="1:3" x14ac:dyDescent="0.3">
      <c r="A20" s="107">
        <v>45078</v>
      </c>
      <c r="B20" s="108">
        <v>100980</v>
      </c>
      <c r="C20" s="27">
        <v>83005</v>
      </c>
    </row>
    <row r="21" spans="1:3" x14ac:dyDescent="0.3">
      <c r="A21" s="107">
        <v>45108</v>
      </c>
      <c r="B21" s="108">
        <v>111669</v>
      </c>
      <c r="C21" s="27">
        <v>95373</v>
      </c>
    </row>
    <row r="22" spans="1:3" ht="17.25" customHeight="1" x14ac:dyDescent="0.3">
      <c r="A22" s="107">
        <v>45139</v>
      </c>
      <c r="B22" s="108">
        <v>101848</v>
      </c>
      <c r="C22" s="27">
        <v>84846</v>
      </c>
    </row>
    <row r="23" spans="1:3" x14ac:dyDescent="0.3">
      <c r="A23" s="107">
        <v>45170</v>
      </c>
      <c r="B23" s="108">
        <v>111870</v>
      </c>
      <c r="C23" s="27">
        <v>93923</v>
      </c>
    </row>
    <row r="24" spans="1:3" x14ac:dyDescent="0.3">
      <c r="A24" s="107">
        <v>45200</v>
      </c>
      <c r="B24" s="108">
        <v>112754</v>
      </c>
      <c r="C24" s="27">
        <v>94653</v>
      </c>
    </row>
    <row r="25" spans="1:3" x14ac:dyDescent="0.3">
      <c r="A25" s="107">
        <v>45231</v>
      </c>
      <c r="B25" s="108">
        <v>116607</v>
      </c>
      <c r="C25" s="27">
        <v>100171</v>
      </c>
    </row>
    <row r="26" spans="1:3" x14ac:dyDescent="0.3">
      <c r="A26" s="107">
        <v>45261</v>
      </c>
      <c r="B26" s="108">
        <v>122636</v>
      </c>
      <c r="C26" s="27">
        <v>106067</v>
      </c>
    </row>
    <row r="27" spans="1:3" x14ac:dyDescent="0.3">
      <c r="A27" s="107">
        <v>45292</v>
      </c>
      <c r="B27" s="108">
        <v>120145</v>
      </c>
      <c r="C27" s="27">
        <v>97988</v>
      </c>
    </row>
    <row r="28" spans="1:3" x14ac:dyDescent="0.3">
      <c r="A28" s="107">
        <v>45323</v>
      </c>
      <c r="B28" s="108">
        <v>113390</v>
      </c>
      <c r="C28" s="27">
        <v>92470</v>
      </c>
    </row>
    <row r="29" spans="1:3" x14ac:dyDescent="0.3">
      <c r="A29" s="107">
        <v>45352</v>
      </c>
      <c r="B29" s="108">
        <v>123564</v>
      </c>
      <c r="C29" s="27">
        <v>94170</v>
      </c>
    </row>
    <row r="30" spans="1:3" x14ac:dyDescent="0.3">
      <c r="A30" s="107">
        <v>45383</v>
      </c>
      <c r="B30" s="108">
        <v>114466</v>
      </c>
      <c r="C30" s="27">
        <v>92307</v>
      </c>
    </row>
    <row r="31" spans="1:3" x14ac:dyDescent="0.3">
      <c r="A31" s="107">
        <v>45413</v>
      </c>
      <c r="B31" s="108">
        <v>117688</v>
      </c>
      <c r="C31" s="27">
        <v>98644</v>
      </c>
    </row>
    <row r="32" spans="1:3" x14ac:dyDescent="0.3">
      <c r="A32" s="107">
        <v>45444</v>
      </c>
      <c r="B32" s="108">
        <v>121379</v>
      </c>
      <c r="C32" s="27">
        <v>101682</v>
      </c>
    </row>
    <row r="33" spans="1:3" x14ac:dyDescent="0.3">
      <c r="A33" s="107">
        <v>45474</v>
      </c>
      <c r="B33" s="108">
        <v>131695</v>
      </c>
      <c r="C33" s="27">
        <v>108471</v>
      </c>
    </row>
    <row r="34" spans="1:3" x14ac:dyDescent="0.3">
      <c r="A34" s="107">
        <v>45505</v>
      </c>
      <c r="B34" s="108">
        <v>121994</v>
      </c>
      <c r="C34" s="27">
        <v>96567</v>
      </c>
    </row>
    <row r="35" spans="1:3" x14ac:dyDescent="0.3">
      <c r="A35" s="107">
        <v>45536</v>
      </c>
      <c r="B35" s="108">
        <v>121096</v>
      </c>
      <c r="C35" s="27">
        <v>97360</v>
      </c>
    </row>
    <row r="36" spans="1:3" x14ac:dyDescent="0.3">
      <c r="A36" s="107">
        <v>45566</v>
      </c>
      <c r="B36" s="108">
        <v>120017</v>
      </c>
      <c r="C36" s="27">
        <v>96161</v>
      </c>
    </row>
    <row r="37" spans="1:3" x14ac:dyDescent="0.3">
      <c r="A37" s="107">
        <v>45597</v>
      </c>
      <c r="B37" s="108">
        <v>130934</v>
      </c>
      <c r="C37" s="27">
        <v>110620</v>
      </c>
    </row>
    <row r="38" spans="1:3" x14ac:dyDescent="0.3">
      <c r="A38" s="107">
        <v>45627</v>
      </c>
      <c r="B38" s="108">
        <v>126227</v>
      </c>
      <c r="C38" s="27">
        <v>106400</v>
      </c>
    </row>
    <row r="39" spans="1:3" x14ac:dyDescent="0.3">
      <c r="A39" s="107">
        <f>A38+31</f>
        <v>45658</v>
      </c>
      <c r="B39" s="108">
        <v>136414</v>
      </c>
      <c r="C39" s="27">
        <v>116806</v>
      </c>
    </row>
    <row r="40" spans="1:3" x14ac:dyDescent="0.3">
      <c r="A40" s="107">
        <f>A39+31</f>
        <v>45689</v>
      </c>
      <c r="B40" s="108">
        <v>131085</v>
      </c>
      <c r="C40" s="27">
        <v>110313</v>
      </c>
    </row>
    <row r="41" spans="1:3" x14ac:dyDescent="0.3">
      <c r="A41" s="107">
        <f>A40+28</f>
        <v>45717</v>
      </c>
      <c r="B41" s="108">
        <v>156406</v>
      </c>
      <c r="C41" s="27">
        <v>126347</v>
      </c>
    </row>
    <row r="42" spans="1:3" x14ac:dyDescent="0.3">
      <c r="A42" s="107">
        <f>A41+31</f>
        <v>45748</v>
      </c>
      <c r="B42" s="108">
        <v>139400</v>
      </c>
      <c r="C42" s="27">
        <v>113932</v>
      </c>
    </row>
    <row r="43" spans="1:3" x14ac:dyDescent="0.3">
      <c r="A43" s="107">
        <f>A42+31</f>
        <v>45779</v>
      </c>
      <c r="B43" s="108">
        <v>144003</v>
      </c>
      <c r="C43" s="27">
        <v>124175</v>
      </c>
    </row>
    <row r="44" spans="1:3" x14ac:dyDescent="0.3">
      <c r="A44" s="107">
        <f>A43+30</f>
        <v>45809</v>
      </c>
      <c r="B44" s="108">
        <v>131526</v>
      </c>
      <c r="C44" s="27">
        <v>112813</v>
      </c>
    </row>
    <row r="45" spans="1:3" x14ac:dyDescent="0.3">
      <c r="A45" s="107">
        <f t="shared" ref="A45:A50" si="0">A44+31</f>
        <v>45840</v>
      </c>
      <c r="B45" s="108">
        <v>132906</v>
      </c>
      <c r="C45" s="27">
        <v>112969</v>
      </c>
    </row>
    <row r="46" spans="1:3" x14ac:dyDescent="0.3">
      <c r="A46" s="107">
        <f t="shared" si="0"/>
        <v>45871</v>
      </c>
      <c r="B46" s="108">
        <v>137819</v>
      </c>
      <c r="C46" s="27">
        <v>113839</v>
      </c>
    </row>
    <row r="47" spans="1:3" x14ac:dyDescent="0.3">
      <c r="A47" s="107">
        <f>A46+30</f>
        <v>45901</v>
      </c>
      <c r="B47" s="108">
        <v>126944</v>
      </c>
      <c r="C47" s="27">
        <v>106901</v>
      </c>
    </row>
    <row r="48" spans="1:3" x14ac:dyDescent="0.3">
      <c r="A48" s="107">
        <f t="shared" si="0"/>
        <v>45932</v>
      </c>
      <c r="B48" s="108" t="s">
        <v>71</v>
      </c>
      <c r="C48" s="27" t="s">
        <v>71</v>
      </c>
    </row>
    <row r="49" spans="1:4" x14ac:dyDescent="0.3">
      <c r="A49" s="107">
        <f>A48+30</f>
        <v>45962</v>
      </c>
      <c r="B49" s="108" t="s">
        <v>71</v>
      </c>
      <c r="C49" s="27" t="s">
        <v>71</v>
      </c>
    </row>
    <row r="50" spans="1:4" x14ac:dyDescent="0.3">
      <c r="A50" s="107">
        <f t="shared" si="0"/>
        <v>45993</v>
      </c>
      <c r="B50" s="108" t="s">
        <v>71</v>
      </c>
      <c r="C50" s="27" t="s">
        <v>71</v>
      </c>
    </row>
    <row r="51" spans="1:4" x14ac:dyDescent="0.3">
      <c r="C51" s="27"/>
    </row>
    <row r="52" spans="1:4" x14ac:dyDescent="0.3">
      <c r="C52" s="27"/>
    </row>
    <row r="53" spans="1:4" x14ac:dyDescent="0.3">
      <c r="A53" s="2" t="s">
        <v>573</v>
      </c>
      <c r="C53" s="27"/>
      <c r="D53" s="3"/>
    </row>
    <row r="54" spans="1:4" x14ac:dyDescent="0.3">
      <c r="A54" s="2"/>
      <c r="C54" s="27"/>
    </row>
    <row r="55" spans="1:4" x14ac:dyDescent="0.3">
      <c r="C55" s="27"/>
    </row>
    <row r="56" spans="1:4" x14ac:dyDescent="0.3">
      <c r="C56" s="27"/>
    </row>
    <row r="57" spans="1:4" x14ac:dyDescent="0.3">
      <c r="C57" s="27"/>
    </row>
    <row r="58" spans="1:4" x14ac:dyDescent="0.3">
      <c r="C58" s="27"/>
    </row>
    <row r="59" spans="1:4" x14ac:dyDescent="0.3">
      <c r="C59" s="27"/>
    </row>
    <row r="60" spans="1:4" x14ac:dyDescent="0.3">
      <c r="C60" s="27"/>
    </row>
    <row r="61" spans="1:4" x14ac:dyDescent="0.3">
      <c r="C61" s="27"/>
    </row>
    <row r="62" spans="1:4" x14ac:dyDescent="0.3">
      <c r="C62" s="27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06"/>
  <sheetViews>
    <sheetView zoomScaleNormal="10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1" sqref="F11"/>
    </sheetView>
  </sheetViews>
  <sheetFormatPr baseColWidth="10" defaultColWidth="14.44140625" defaultRowHeight="15" customHeight="1" x14ac:dyDescent="0.3"/>
  <cols>
    <col min="1" max="1" width="12.109375" style="95" customWidth="1"/>
    <col min="2" max="2" width="11.44140625" style="95" customWidth="1"/>
    <col min="3" max="8" width="10.6640625" style="95" customWidth="1"/>
    <col min="9" max="9" width="11.109375" style="95" customWidth="1"/>
    <col min="10" max="13" width="10.6640625" style="95" customWidth="1"/>
    <col min="14" max="14" width="14.44140625" style="95" customWidth="1"/>
    <col min="15" max="16384" width="14.44140625" style="95"/>
  </cols>
  <sheetData>
    <row r="1" spans="1:14" ht="18.600000000000001" thickBot="1" x14ac:dyDescent="0.35">
      <c r="A1" s="130" t="s">
        <v>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4" ht="43.8" thickBot="1" x14ac:dyDescent="0.35">
      <c r="A2" s="96" t="s">
        <v>5</v>
      </c>
      <c r="B2" s="97" t="s">
        <v>0</v>
      </c>
      <c r="C2" s="98" t="s">
        <v>62</v>
      </c>
      <c r="D2" s="99" t="s">
        <v>63</v>
      </c>
      <c r="E2" s="99" t="s">
        <v>64</v>
      </c>
      <c r="F2" s="100" t="s">
        <v>65</v>
      </c>
      <c r="G2" s="101" t="s">
        <v>66</v>
      </c>
      <c r="H2" s="101" t="s">
        <v>67</v>
      </c>
      <c r="I2" s="102" t="s">
        <v>68</v>
      </c>
      <c r="J2" s="102" t="s">
        <v>69</v>
      </c>
      <c r="K2" s="100" t="s">
        <v>70</v>
      </c>
      <c r="L2" s="126" t="s">
        <v>574</v>
      </c>
      <c r="M2" s="126" t="s">
        <v>575</v>
      </c>
      <c r="N2" s="103" t="s">
        <v>576</v>
      </c>
    </row>
    <row r="3" spans="1:14" ht="18.75" customHeight="1" x14ac:dyDescent="0.3">
      <c r="A3" s="104" t="s">
        <v>229</v>
      </c>
      <c r="B3" s="109" t="s">
        <v>72</v>
      </c>
      <c r="C3" s="111">
        <v>400</v>
      </c>
      <c r="D3" s="111" t="s">
        <v>82</v>
      </c>
      <c r="E3" s="111">
        <v>389</v>
      </c>
      <c r="F3" s="112">
        <v>94</v>
      </c>
      <c r="G3" s="112" t="s">
        <v>82</v>
      </c>
      <c r="H3" s="112" t="s">
        <v>82</v>
      </c>
      <c r="I3" s="112" t="s">
        <v>82</v>
      </c>
      <c r="J3" s="112" t="s">
        <v>82</v>
      </c>
      <c r="K3" s="112">
        <v>12</v>
      </c>
      <c r="L3" s="112">
        <v>4210</v>
      </c>
      <c r="M3" s="112"/>
      <c r="N3" s="111"/>
    </row>
    <row r="4" spans="1:14" ht="18.75" customHeight="1" x14ac:dyDescent="0.3">
      <c r="A4" s="104" t="s">
        <v>83</v>
      </c>
      <c r="B4" s="110" t="s">
        <v>73</v>
      </c>
      <c r="C4" s="113">
        <v>386.2</v>
      </c>
      <c r="D4" s="113">
        <v>321</v>
      </c>
      <c r="E4" s="113">
        <v>706</v>
      </c>
      <c r="F4" s="114">
        <v>62.8</v>
      </c>
      <c r="G4" s="112">
        <v>1.86</v>
      </c>
      <c r="H4" s="112">
        <v>1.2</v>
      </c>
      <c r="I4" s="112">
        <v>60.1</v>
      </c>
      <c r="J4" s="112">
        <v>50.3</v>
      </c>
      <c r="K4" s="114">
        <v>10.3</v>
      </c>
      <c r="L4" s="114">
        <v>4350</v>
      </c>
      <c r="M4" s="114"/>
      <c r="N4" s="113"/>
    </row>
    <row r="5" spans="1:14" ht="18.75" customHeight="1" x14ac:dyDescent="0.3">
      <c r="A5" s="104" t="s">
        <v>461</v>
      </c>
      <c r="B5" s="110" t="s">
        <v>72</v>
      </c>
      <c r="C5" s="113">
        <v>696</v>
      </c>
      <c r="D5" s="113" t="s">
        <v>82</v>
      </c>
      <c r="E5" s="113">
        <v>390</v>
      </c>
      <c r="F5" s="114">
        <v>79.5</v>
      </c>
      <c r="G5" s="114" t="s">
        <v>82</v>
      </c>
      <c r="H5" s="114" t="s">
        <v>82</v>
      </c>
      <c r="I5" s="114" t="s">
        <v>82</v>
      </c>
      <c r="J5" s="114" t="s">
        <v>82</v>
      </c>
      <c r="K5" s="114">
        <v>15</v>
      </c>
      <c r="L5" s="114">
        <v>3558</v>
      </c>
      <c r="M5" s="114"/>
      <c r="N5" s="113"/>
    </row>
    <row r="6" spans="1:14" ht="18.75" customHeight="1" x14ac:dyDescent="0.3">
      <c r="A6" s="104" t="s">
        <v>84</v>
      </c>
      <c r="B6" s="110" t="s">
        <v>73</v>
      </c>
      <c r="C6" s="113">
        <v>224</v>
      </c>
      <c r="D6" s="113">
        <v>212</v>
      </c>
      <c r="E6" s="113">
        <v>462</v>
      </c>
      <c r="F6" s="114">
        <v>80.5</v>
      </c>
      <c r="G6" s="114" t="s">
        <v>82</v>
      </c>
      <c r="H6" s="114" t="s">
        <v>82</v>
      </c>
      <c r="I6" s="114" t="s">
        <v>82</v>
      </c>
      <c r="J6" s="114">
        <v>63.6</v>
      </c>
      <c r="K6" s="114">
        <v>9.56</v>
      </c>
      <c r="L6" s="114">
        <v>5000</v>
      </c>
      <c r="M6" s="114"/>
      <c r="N6" s="113"/>
    </row>
    <row r="7" spans="1:14" ht="18.75" customHeight="1" x14ac:dyDescent="0.3">
      <c r="A7" s="104" t="s">
        <v>230</v>
      </c>
      <c r="B7" s="110" t="s">
        <v>73</v>
      </c>
      <c r="C7" s="113">
        <v>610</v>
      </c>
      <c r="D7" s="113">
        <v>1420</v>
      </c>
      <c r="E7" s="113">
        <v>2740</v>
      </c>
      <c r="F7" s="114" t="s">
        <v>82</v>
      </c>
      <c r="G7" s="114" t="s">
        <v>82</v>
      </c>
      <c r="H7" s="114" t="s">
        <v>82</v>
      </c>
      <c r="I7" s="114" t="s">
        <v>82</v>
      </c>
      <c r="J7" s="114" t="s">
        <v>82</v>
      </c>
      <c r="K7" s="114" t="s">
        <v>82</v>
      </c>
      <c r="L7" s="114">
        <v>4970</v>
      </c>
      <c r="M7" s="114"/>
      <c r="N7" s="113"/>
    </row>
    <row r="8" spans="1:14" ht="18.75" customHeight="1" x14ac:dyDescent="0.3">
      <c r="A8" s="104" t="s">
        <v>170</v>
      </c>
      <c r="B8" s="110" t="s">
        <v>73</v>
      </c>
      <c r="C8" s="113">
        <v>780</v>
      </c>
      <c r="D8" s="113">
        <v>358</v>
      </c>
      <c r="E8" s="113">
        <v>998</v>
      </c>
      <c r="F8" s="114">
        <v>54.8</v>
      </c>
      <c r="G8" s="114">
        <v>2.12</v>
      </c>
      <c r="H8" s="114">
        <v>1.3</v>
      </c>
      <c r="I8" s="114">
        <v>51.38</v>
      </c>
      <c r="J8" s="114">
        <v>4.8499999999999996</v>
      </c>
      <c r="K8" s="114">
        <v>8.92</v>
      </c>
      <c r="L8" s="114">
        <v>5900</v>
      </c>
      <c r="M8" s="114"/>
      <c r="N8" s="113"/>
    </row>
    <row r="9" spans="1:14" ht="18.75" customHeight="1" x14ac:dyDescent="0.3">
      <c r="A9" s="104" t="s">
        <v>98</v>
      </c>
      <c r="B9" s="110" t="s">
        <v>73</v>
      </c>
      <c r="C9" s="113">
        <v>244.29</v>
      </c>
      <c r="D9" s="113">
        <v>153</v>
      </c>
      <c r="E9" s="113">
        <v>444</v>
      </c>
      <c r="F9" s="114">
        <v>35</v>
      </c>
      <c r="G9" s="114">
        <v>1.7</v>
      </c>
      <c r="H9" s="114">
        <v>1.4</v>
      </c>
      <c r="I9" s="114">
        <v>31.9</v>
      </c>
      <c r="J9" s="114">
        <v>18.600000000000001</v>
      </c>
      <c r="K9" s="114">
        <v>9.9</v>
      </c>
      <c r="L9" s="114">
        <v>5100</v>
      </c>
      <c r="M9" s="114"/>
      <c r="N9" s="113"/>
    </row>
    <row r="10" spans="1:14" ht="18.75" customHeight="1" x14ac:dyDescent="0.3">
      <c r="A10" s="104" t="s">
        <v>99</v>
      </c>
      <c r="B10" s="110" t="s">
        <v>73</v>
      </c>
      <c r="C10" s="113">
        <v>346.67</v>
      </c>
      <c r="D10" s="113">
        <v>508</v>
      </c>
      <c r="E10" s="113">
        <v>965</v>
      </c>
      <c r="F10" s="114">
        <v>114</v>
      </c>
      <c r="G10" s="114">
        <v>2.1</v>
      </c>
      <c r="H10" s="114">
        <v>1.04</v>
      </c>
      <c r="I10" s="114">
        <v>110.86</v>
      </c>
      <c r="J10" s="114">
        <v>80.8</v>
      </c>
      <c r="K10" s="114">
        <v>12.2</v>
      </c>
      <c r="L10" s="114">
        <v>4900</v>
      </c>
      <c r="M10" s="114"/>
      <c r="N10" s="113"/>
    </row>
    <row r="11" spans="1:14" ht="18.75" customHeight="1" x14ac:dyDescent="0.3">
      <c r="A11" s="104" t="s">
        <v>231</v>
      </c>
      <c r="B11" s="110" t="s">
        <v>73</v>
      </c>
      <c r="C11" s="113">
        <v>162</v>
      </c>
      <c r="D11" s="113">
        <v>301</v>
      </c>
      <c r="E11" s="113">
        <v>600</v>
      </c>
      <c r="F11" s="114" t="s">
        <v>82</v>
      </c>
      <c r="G11" s="114" t="s">
        <v>82</v>
      </c>
      <c r="H11" s="114" t="s">
        <v>82</v>
      </c>
      <c r="I11" s="114" t="s">
        <v>82</v>
      </c>
      <c r="J11" s="114" t="s">
        <v>82</v>
      </c>
      <c r="K11" s="114" t="s">
        <v>82</v>
      </c>
      <c r="L11" s="114">
        <v>4780</v>
      </c>
      <c r="M11" s="114"/>
      <c r="N11" s="113"/>
    </row>
    <row r="12" spans="1:14" ht="18.75" customHeight="1" x14ac:dyDescent="0.3">
      <c r="A12" s="104" t="s">
        <v>231</v>
      </c>
      <c r="B12" s="110" t="s">
        <v>73</v>
      </c>
      <c r="C12" s="113">
        <v>258.2</v>
      </c>
      <c r="D12" s="113">
        <v>482</v>
      </c>
      <c r="E12" s="113">
        <v>857</v>
      </c>
      <c r="F12" s="114">
        <v>82.3</v>
      </c>
      <c r="G12" s="114">
        <v>1.25</v>
      </c>
      <c r="H12" s="114">
        <v>1.03</v>
      </c>
      <c r="I12" s="114">
        <v>80.3</v>
      </c>
      <c r="J12" s="114">
        <v>75.2</v>
      </c>
      <c r="K12" s="114">
        <v>9.6</v>
      </c>
      <c r="L12" s="114">
        <v>3950</v>
      </c>
      <c r="M12" s="114"/>
      <c r="N12" s="113"/>
    </row>
    <row r="13" spans="1:14" ht="18.75" customHeight="1" x14ac:dyDescent="0.3">
      <c r="A13" s="104" t="s">
        <v>171</v>
      </c>
      <c r="B13" s="110" t="s">
        <v>73</v>
      </c>
      <c r="C13" s="113">
        <v>560</v>
      </c>
      <c r="D13" s="113">
        <v>365</v>
      </c>
      <c r="E13" s="113">
        <v>1072</v>
      </c>
      <c r="F13" s="114">
        <v>123</v>
      </c>
      <c r="G13" s="114">
        <v>1.1399999999999999</v>
      </c>
      <c r="H13" s="114">
        <v>0.35</v>
      </c>
      <c r="I13" s="114">
        <v>105.24</v>
      </c>
      <c r="J13" s="114">
        <v>62.4</v>
      </c>
      <c r="K13" s="114">
        <v>10.7</v>
      </c>
      <c r="L13" s="114">
        <v>4070</v>
      </c>
      <c r="M13" s="114"/>
      <c r="N13" s="113"/>
    </row>
    <row r="14" spans="1:14" ht="18.75" customHeight="1" x14ac:dyDescent="0.3">
      <c r="A14" s="104" t="s">
        <v>232</v>
      </c>
      <c r="B14" s="110" t="s">
        <v>73</v>
      </c>
      <c r="C14" s="113">
        <v>294</v>
      </c>
      <c r="D14" s="113">
        <v>610</v>
      </c>
      <c r="E14" s="113">
        <v>1180</v>
      </c>
      <c r="F14" s="114" t="s">
        <v>82</v>
      </c>
      <c r="G14" s="114" t="s">
        <v>82</v>
      </c>
      <c r="H14" s="114" t="s">
        <v>82</v>
      </c>
      <c r="I14" s="114" t="s">
        <v>82</v>
      </c>
      <c r="J14" s="114" t="s">
        <v>82</v>
      </c>
      <c r="K14" s="114" t="s">
        <v>82</v>
      </c>
      <c r="L14" s="114">
        <v>4500</v>
      </c>
      <c r="M14" s="114"/>
      <c r="N14" s="113"/>
    </row>
    <row r="15" spans="1:14" ht="18.75" customHeight="1" x14ac:dyDescent="0.3">
      <c r="A15" s="104" t="s">
        <v>232</v>
      </c>
      <c r="B15" s="110" t="s">
        <v>73</v>
      </c>
      <c r="C15" s="113">
        <v>315.56</v>
      </c>
      <c r="D15" s="113">
        <v>300</v>
      </c>
      <c r="E15" s="113">
        <v>719</v>
      </c>
      <c r="F15" s="114">
        <v>94.6</v>
      </c>
      <c r="G15" s="114">
        <v>0.95</v>
      </c>
      <c r="H15" s="114">
        <v>0.56999999999999995</v>
      </c>
      <c r="I15" s="114">
        <v>87.46</v>
      </c>
      <c r="J15" s="114">
        <v>58.5</v>
      </c>
      <c r="K15" s="114">
        <v>12.3</v>
      </c>
      <c r="L15" s="114">
        <v>4800</v>
      </c>
      <c r="M15" s="114"/>
      <c r="N15" s="113"/>
    </row>
    <row r="16" spans="1:14" ht="18.75" customHeight="1" x14ac:dyDescent="0.3">
      <c r="A16" s="104" t="s">
        <v>232</v>
      </c>
      <c r="B16" s="110" t="s">
        <v>72</v>
      </c>
      <c r="C16" s="113">
        <v>73</v>
      </c>
      <c r="D16" s="113" t="s">
        <v>82</v>
      </c>
      <c r="E16" s="113">
        <v>327</v>
      </c>
      <c r="F16" s="114">
        <v>58</v>
      </c>
      <c r="G16" s="114" t="s">
        <v>82</v>
      </c>
      <c r="H16" s="114" t="s">
        <v>82</v>
      </c>
      <c r="I16" s="114" t="s">
        <v>82</v>
      </c>
      <c r="J16" s="114" t="s">
        <v>82</v>
      </c>
      <c r="K16" s="114">
        <v>8</v>
      </c>
      <c r="L16" s="114">
        <v>4327</v>
      </c>
      <c r="M16" s="114"/>
      <c r="N16" s="113"/>
    </row>
    <row r="17" spans="1:14" ht="18.75" customHeight="1" x14ac:dyDescent="0.3">
      <c r="A17" s="104" t="s">
        <v>462</v>
      </c>
      <c r="B17" s="110" t="s">
        <v>72</v>
      </c>
      <c r="C17" s="113">
        <v>621.54</v>
      </c>
      <c r="D17" s="113" t="s">
        <v>82</v>
      </c>
      <c r="E17" s="113">
        <v>1846</v>
      </c>
      <c r="F17" s="114">
        <v>147</v>
      </c>
      <c r="G17" s="114" t="s">
        <v>82</v>
      </c>
      <c r="H17" s="114" t="s">
        <v>82</v>
      </c>
      <c r="I17" s="114" t="s">
        <v>82</v>
      </c>
      <c r="J17" s="114" t="s">
        <v>82</v>
      </c>
      <c r="K17" s="114">
        <v>11.9</v>
      </c>
      <c r="L17" s="114">
        <v>4750</v>
      </c>
      <c r="M17" s="114"/>
      <c r="N17" s="113"/>
    </row>
    <row r="18" spans="1:14" ht="18.75" customHeight="1" x14ac:dyDescent="0.3">
      <c r="A18" s="104" t="s">
        <v>100</v>
      </c>
      <c r="B18" s="110" t="s">
        <v>73</v>
      </c>
      <c r="C18" s="113">
        <v>170.91</v>
      </c>
      <c r="D18" s="113">
        <v>360</v>
      </c>
      <c r="E18" s="113">
        <v>485</v>
      </c>
      <c r="F18" s="114">
        <v>61.8</v>
      </c>
      <c r="G18" s="114">
        <v>1.22</v>
      </c>
      <c r="H18" s="114">
        <v>1.06</v>
      </c>
      <c r="I18" s="114">
        <v>55.4</v>
      </c>
      <c r="J18" s="114">
        <v>42.4</v>
      </c>
      <c r="K18" s="114">
        <v>6.17</v>
      </c>
      <c r="L18" s="114">
        <v>5100</v>
      </c>
      <c r="M18" s="114"/>
      <c r="N18" s="113"/>
    </row>
    <row r="19" spans="1:14" ht="18.75" customHeight="1" x14ac:dyDescent="0.3">
      <c r="A19" s="104" t="s">
        <v>233</v>
      </c>
      <c r="B19" s="110" t="s">
        <v>73</v>
      </c>
      <c r="C19" s="113">
        <v>452.73</v>
      </c>
      <c r="D19" s="113">
        <v>365</v>
      </c>
      <c r="E19" s="113">
        <v>945</v>
      </c>
      <c r="F19" s="114">
        <v>95.6</v>
      </c>
      <c r="G19" s="114">
        <v>1.57</v>
      </c>
      <c r="H19" s="114">
        <v>0.47</v>
      </c>
      <c r="I19" s="114">
        <v>75.599999999999994</v>
      </c>
      <c r="J19" s="114">
        <v>59.5</v>
      </c>
      <c r="K19" s="114">
        <v>11.2</v>
      </c>
      <c r="L19" s="114">
        <v>3920</v>
      </c>
      <c r="M19" s="114"/>
      <c r="N19" s="113"/>
    </row>
    <row r="20" spans="1:14" ht="18.75" customHeight="1" x14ac:dyDescent="0.3">
      <c r="A20" s="104" t="s">
        <v>233</v>
      </c>
      <c r="B20" s="110" t="s">
        <v>72</v>
      </c>
      <c r="C20" s="113">
        <v>233</v>
      </c>
      <c r="D20" s="113" t="s">
        <v>82</v>
      </c>
      <c r="E20" s="113">
        <v>330</v>
      </c>
      <c r="F20" s="114">
        <v>45</v>
      </c>
      <c r="G20" s="114" t="s">
        <v>82</v>
      </c>
      <c r="H20" s="114" t="s">
        <v>82</v>
      </c>
      <c r="I20" s="114" t="s">
        <v>82</v>
      </c>
      <c r="J20" s="114" t="s">
        <v>82</v>
      </c>
      <c r="K20" s="114">
        <v>6</v>
      </c>
      <c r="L20" s="114">
        <v>6422</v>
      </c>
      <c r="M20" s="114"/>
      <c r="N20" s="113"/>
    </row>
    <row r="21" spans="1:14" ht="18.75" customHeight="1" x14ac:dyDescent="0.3">
      <c r="A21" s="104" t="s">
        <v>234</v>
      </c>
      <c r="B21" s="110" t="s">
        <v>73</v>
      </c>
      <c r="C21" s="113">
        <v>86</v>
      </c>
      <c r="D21" s="113">
        <v>228</v>
      </c>
      <c r="E21" s="113">
        <v>420</v>
      </c>
      <c r="F21" s="114" t="s">
        <v>82</v>
      </c>
      <c r="G21" s="114" t="s">
        <v>82</v>
      </c>
      <c r="H21" s="114" t="s">
        <v>82</v>
      </c>
      <c r="I21" s="114" t="s">
        <v>82</v>
      </c>
      <c r="J21" s="114" t="s">
        <v>82</v>
      </c>
      <c r="K21" s="114" t="s">
        <v>82</v>
      </c>
      <c r="L21" s="114">
        <v>4730</v>
      </c>
      <c r="M21" s="114"/>
      <c r="N21" s="113"/>
    </row>
    <row r="22" spans="1:14" ht="18.75" customHeight="1" x14ac:dyDescent="0.3">
      <c r="A22" s="104" t="s">
        <v>172</v>
      </c>
      <c r="B22" s="110" t="s">
        <v>73</v>
      </c>
      <c r="C22" s="113">
        <v>594.29</v>
      </c>
      <c r="D22" s="113">
        <v>291</v>
      </c>
      <c r="E22" s="113">
        <v>755</v>
      </c>
      <c r="F22" s="114">
        <v>75.2</v>
      </c>
      <c r="G22" s="114">
        <v>1.34</v>
      </c>
      <c r="H22" s="114">
        <v>0.99</v>
      </c>
      <c r="I22" s="114">
        <v>70.599999999999994</v>
      </c>
      <c r="J22" s="114">
        <v>60.5</v>
      </c>
      <c r="K22" s="114">
        <v>8.65</v>
      </c>
      <c r="L22" s="114">
        <v>3030</v>
      </c>
      <c r="M22" s="114"/>
      <c r="N22" s="113"/>
    </row>
    <row r="23" spans="1:14" ht="18.75" customHeight="1" x14ac:dyDescent="0.3">
      <c r="A23" s="104" t="s">
        <v>400</v>
      </c>
      <c r="B23" s="110" t="s">
        <v>73</v>
      </c>
      <c r="C23" s="113">
        <v>249.3</v>
      </c>
      <c r="D23" s="113">
        <v>305</v>
      </c>
      <c r="E23" s="113">
        <v>729</v>
      </c>
      <c r="F23" s="114">
        <v>68.900000000000006</v>
      </c>
      <c r="G23" s="114">
        <v>1.54</v>
      </c>
      <c r="H23" s="114">
        <v>0.87</v>
      </c>
      <c r="I23" s="114">
        <v>60.3</v>
      </c>
      <c r="J23" s="114">
        <v>52.1</v>
      </c>
      <c r="K23" s="114">
        <v>7.56</v>
      </c>
      <c r="L23" s="114">
        <v>4220</v>
      </c>
      <c r="M23" s="114"/>
      <c r="N23" s="113"/>
    </row>
    <row r="24" spans="1:14" ht="18.75" customHeight="1" x14ac:dyDescent="0.3">
      <c r="A24" s="104" t="s">
        <v>105</v>
      </c>
      <c r="B24" s="110" t="s">
        <v>73</v>
      </c>
      <c r="C24" s="113">
        <v>343.6</v>
      </c>
      <c r="D24" s="113">
        <v>206</v>
      </c>
      <c r="E24" s="113">
        <v>651</v>
      </c>
      <c r="F24" s="114">
        <v>75.5</v>
      </c>
      <c r="G24" s="114">
        <v>1.1499999999999999</v>
      </c>
      <c r="H24" s="114">
        <v>0.55000000000000004</v>
      </c>
      <c r="I24" s="114" t="s">
        <v>82</v>
      </c>
      <c r="J24" s="114">
        <v>47.8</v>
      </c>
      <c r="K24" s="114">
        <v>7.13</v>
      </c>
      <c r="L24" s="114">
        <v>4140</v>
      </c>
      <c r="M24" s="114"/>
      <c r="N24" s="113"/>
    </row>
    <row r="25" spans="1:14" ht="18.75" customHeight="1" x14ac:dyDescent="0.3">
      <c r="A25" s="104" t="s">
        <v>105</v>
      </c>
      <c r="B25" s="110" t="s">
        <v>72</v>
      </c>
      <c r="C25" s="113">
        <v>1340</v>
      </c>
      <c r="D25" s="113">
        <v>1240</v>
      </c>
      <c r="E25" s="113">
        <v>2079</v>
      </c>
      <c r="F25" s="114">
        <v>140.9</v>
      </c>
      <c r="G25" s="114" t="s">
        <v>82</v>
      </c>
      <c r="H25" s="114" t="s">
        <v>82</v>
      </c>
      <c r="I25" s="114" t="s">
        <v>82</v>
      </c>
      <c r="J25" s="114" t="s">
        <v>82</v>
      </c>
      <c r="K25" s="114">
        <v>18.5</v>
      </c>
      <c r="L25" s="114">
        <v>6840</v>
      </c>
      <c r="M25" s="114"/>
      <c r="N25" s="113"/>
    </row>
    <row r="26" spans="1:14" ht="18.75" customHeight="1" x14ac:dyDescent="0.3">
      <c r="A26" s="104" t="s">
        <v>401</v>
      </c>
      <c r="B26" s="110" t="s">
        <v>73</v>
      </c>
      <c r="C26" s="113">
        <v>204</v>
      </c>
      <c r="D26" s="113">
        <v>245</v>
      </c>
      <c r="E26" s="113">
        <v>412</v>
      </c>
      <c r="F26" s="114">
        <v>51.1</v>
      </c>
      <c r="G26" s="114">
        <v>0.95</v>
      </c>
      <c r="H26" s="114">
        <v>0.9</v>
      </c>
      <c r="I26" s="114" t="s">
        <v>82</v>
      </c>
      <c r="J26" s="114">
        <v>37</v>
      </c>
      <c r="K26" s="114">
        <v>5.58</v>
      </c>
      <c r="L26" s="114">
        <v>3320</v>
      </c>
      <c r="M26" s="114"/>
      <c r="N26" s="113"/>
    </row>
    <row r="27" spans="1:14" ht="18.75" customHeight="1" x14ac:dyDescent="0.3">
      <c r="A27" s="104" t="s">
        <v>447</v>
      </c>
      <c r="B27" s="110" t="s">
        <v>73</v>
      </c>
      <c r="C27" s="113">
        <v>215.9</v>
      </c>
      <c r="D27" s="113">
        <v>405</v>
      </c>
      <c r="E27" s="113">
        <v>750</v>
      </c>
      <c r="F27" s="114">
        <v>55.4</v>
      </c>
      <c r="G27" s="114">
        <v>1.1100000000000001</v>
      </c>
      <c r="H27" s="114">
        <v>0.36</v>
      </c>
      <c r="I27" s="114">
        <v>50.2</v>
      </c>
      <c r="J27" s="114">
        <v>42.3</v>
      </c>
      <c r="K27" s="114">
        <v>8.16</v>
      </c>
      <c r="L27" s="114">
        <v>4315</v>
      </c>
      <c r="M27" s="114"/>
      <c r="N27" s="113"/>
    </row>
    <row r="28" spans="1:14" ht="18.75" customHeight="1" x14ac:dyDescent="0.3">
      <c r="A28" s="104" t="s">
        <v>447</v>
      </c>
      <c r="B28" s="110" t="s">
        <v>72</v>
      </c>
      <c r="C28" s="113">
        <v>152</v>
      </c>
      <c r="D28" s="113" t="s">
        <v>82</v>
      </c>
      <c r="E28" s="113">
        <v>450</v>
      </c>
      <c r="F28" s="114">
        <v>72.5</v>
      </c>
      <c r="G28" s="114" t="s">
        <v>82</v>
      </c>
      <c r="H28" s="114" t="s">
        <v>82</v>
      </c>
      <c r="I28" s="114" t="s">
        <v>82</v>
      </c>
      <c r="J28" s="114" t="s">
        <v>82</v>
      </c>
      <c r="K28" s="114">
        <v>9.1999999999999993</v>
      </c>
      <c r="L28" s="114">
        <v>3902</v>
      </c>
      <c r="M28" s="114"/>
      <c r="N28" s="113"/>
    </row>
    <row r="29" spans="1:14" ht="18.75" customHeight="1" x14ac:dyDescent="0.3">
      <c r="A29" s="104" t="s">
        <v>235</v>
      </c>
      <c r="B29" s="110" t="s">
        <v>73</v>
      </c>
      <c r="C29" s="113">
        <v>2050</v>
      </c>
      <c r="D29" s="113">
        <v>1220</v>
      </c>
      <c r="E29" s="113">
        <v>2310</v>
      </c>
      <c r="F29" s="114" t="s">
        <v>82</v>
      </c>
      <c r="G29" s="114" t="s">
        <v>82</v>
      </c>
      <c r="H29" s="114" t="s">
        <v>82</v>
      </c>
      <c r="I29" s="114" t="s">
        <v>82</v>
      </c>
      <c r="J29" s="114" t="s">
        <v>82</v>
      </c>
      <c r="K29" s="114" t="s">
        <v>82</v>
      </c>
      <c r="L29" s="114">
        <v>3430</v>
      </c>
      <c r="M29" s="114"/>
      <c r="N29" s="113"/>
    </row>
    <row r="30" spans="1:14" ht="18.75" customHeight="1" x14ac:dyDescent="0.3">
      <c r="A30" s="104" t="s">
        <v>235</v>
      </c>
      <c r="B30" s="110" t="s">
        <v>73</v>
      </c>
      <c r="C30" s="113">
        <v>265.39999999999998</v>
      </c>
      <c r="D30" s="113">
        <v>416</v>
      </c>
      <c r="E30" s="113">
        <v>804</v>
      </c>
      <c r="F30" s="114">
        <v>62.1</v>
      </c>
      <c r="G30" s="114">
        <v>0.89</v>
      </c>
      <c r="H30" s="114">
        <v>0.64</v>
      </c>
      <c r="I30" s="114">
        <v>50.1</v>
      </c>
      <c r="J30" s="114">
        <v>46.5</v>
      </c>
      <c r="K30" s="114">
        <v>7.1</v>
      </c>
      <c r="L30" s="114">
        <v>3980</v>
      </c>
      <c r="M30" s="114"/>
      <c r="N30" s="113"/>
    </row>
    <row r="31" spans="1:14" ht="18.75" customHeight="1" x14ac:dyDescent="0.3">
      <c r="A31" s="104" t="s">
        <v>236</v>
      </c>
      <c r="B31" s="110" t="s">
        <v>72</v>
      </c>
      <c r="C31" s="113">
        <v>3946</v>
      </c>
      <c r="D31" s="113">
        <v>1850</v>
      </c>
      <c r="E31" s="113">
        <v>4451</v>
      </c>
      <c r="F31" s="114">
        <v>110</v>
      </c>
      <c r="G31" s="114" t="s">
        <v>82</v>
      </c>
      <c r="H31" s="114" t="s">
        <v>82</v>
      </c>
      <c r="I31" s="114" t="s">
        <v>82</v>
      </c>
      <c r="J31" s="114" t="s">
        <v>82</v>
      </c>
      <c r="K31" s="114">
        <v>14.3</v>
      </c>
      <c r="L31" s="114">
        <v>5290</v>
      </c>
      <c r="M31" s="114"/>
      <c r="N31" s="113"/>
    </row>
    <row r="32" spans="1:14" ht="18.75" customHeight="1" x14ac:dyDescent="0.3">
      <c r="A32" s="104" t="s">
        <v>106</v>
      </c>
      <c r="B32" s="110" t="s">
        <v>73</v>
      </c>
      <c r="C32" s="113">
        <v>218.33</v>
      </c>
      <c r="D32" s="113">
        <v>252</v>
      </c>
      <c r="E32" s="113">
        <v>458</v>
      </c>
      <c r="F32" s="114">
        <v>65.8</v>
      </c>
      <c r="G32" s="114">
        <v>1.42</v>
      </c>
      <c r="H32" s="114">
        <v>1.2</v>
      </c>
      <c r="I32" s="114">
        <v>63.179999999999993</v>
      </c>
      <c r="J32" s="114">
        <v>46.1</v>
      </c>
      <c r="K32" s="114">
        <v>7.82</v>
      </c>
      <c r="L32" s="114">
        <v>4550</v>
      </c>
      <c r="M32" s="114"/>
      <c r="N32" s="113"/>
    </row>
    <row r="33" spans="1:14" ht="18.75" customHeight="1" x14ac:dyDescent="0.3">
      <c r="A33" s="104" t="s">
        <v>106</v>
      </c>
      <c r="B33" s="110" t="s">
        <v>72</v>
      </c>
      <c r="C33" s="113">
        <v>350</v>
      </c>
      <c r="D33" s="113" t="s">
        <v>82</v>
      </c>
      <c r="E33" s="113">
        <v>620</v>
      </c>
      <c r="F33" s="114">
        <v>113</v>
      </c>
      <c r="G33" s="114" t="s">
        <v>82</v>
      </c>
      <c r="H33" s="114" t="s">
        <v>82</v>
      </c>
      <c r="I33" s="114" t="s">
        <v>82</v>
      </c>
      <c r="J33" s="114" t="s">
        <v>82</v>
      </c>
      <c r="K33" s="114">
        <v>11</v>
      </c>
      <c r="L33" s="114">
        <v>3734</v>
      </c>
      <c r="M33" s="114"/>
      <c r="N33" s="113"/>
    </row>
    <row r="34" spans="1:14" ht="18.75" customHeight="1" x14ac:dyDescent="0.3">
      <c r="A34" s="104" t="s">
        <v>237</v>
      </c>
      <c r="B34" s="110" t="s">
        <v>73</v>
      </c>
      <c r="C34" s="113">
        <v>350</v>
      </c>
      <c r="D34" s="113">
        <v>193</v>
      </c>
      <c r="E34" s="113">
        <v>600</v>
      </c>
      <c r="F34" s="114">
        <v>39.1</v>
      </c>
      <c r="G34" s="114">
        <v>1.38</v>
      </c>
      <c r="H34" s="114">
        <v>0.97</v>
      </c>
      <c r="I34" s="114">
        <v>36.75</v>
      </c>
      <c r="J34" s="114">
        <v>9.23</v>
      </c>
      <c r="K34" s="114">
        <v>7.01</v>
      </c>
      <c r="L34" s="114">
        <v>6310</v>
      </c>
      <c r="M34" s="114"/>
      <c r="N34" s="113"/>
    </row>
    <row r="35" spans="1:14" ht="18.75" customHeight="1" x14ac:dyDescent="0.3">
      <c r="A35" s="104" t="s">
        <v>435</v>
      </c>
      <c r="B35" s="110" t="s">
        <v>73</v>
      </c>
      <c r="C35" s="113">
        <v>126</v>
      </c>
      <c r="D35" s="113">
        <v>38</v>
      </c>
      <c r="E35" s="113">
        <v>233</v>
      </c>
      <c r="F35" s="114">
        <v>34.1</v>
      </c>
      <c r="G35" s="114">
        <v>2.3199999999999998</v>
      </c>
      <c r="H35" s="114">
        <v>1.84</v>
      </c>
      <c r="I35" s="114">
        <v>29.94</v>
      </c>
      <c r="J35" s="114">
        <v>19.899999999999999</v>
      </c>
      <c r="K35" s="114">
        <v>4.57</v>
      </c>
      <c r="L35" s="114">
        <v>2510</v>
      </c>
      <c r="M35" s="114"/>
      <c r="N35" s="113"/>
    </row>
    <row r="36" spans="1:14" ht="18.75" customHeight="1" x14ac:dyDescent="0.3">
      <c r="A36" s="104" t="s">
        <v>435</v>
      </c>
      <c r="B36" s="110" t="s">
        <v>72</v>
      </c>
      <c r="C36" s="113">
        <v>768.9</v>
      </c>
      <c r="D36" s="113">
        <v>650</v>
      </c>
      <c r="E36" s="113">
        <v>1270</v>
      </c>
      <c r="F36" s="114">
        <v>120.8</v>
      </c>
      <c r="G36" s="114" t="s">
        <v>82</v>
      </c>
      <c r="H36" s="114" t="s">
        <v>82</v>
      </c>
      <c r="I36" s="114" t="s">
        <v>82</v>
      </c>
      <c r="J36" s="114" t="s">
        <v>82</v>
      </c>
      <c r="K36" s="114">
        <v>29</v>
      </c>
      <c r="L36" s="114">
        <v>4180</v>
      </c>
      <c r="M36" s="114"/>
      <c r="N36" s="113"/>
    </row>
    <row r="37" spans="1:14" ht="18.75" customHeight="1" x14ac:dyDescent="0.3">
      <c r="A37" s="104" t="s">
        <v>173</v>
      </c>
      <c r="B37" s="110" t="s">
        <v>73</v>
      </c>
      <c r="C37" s="113">
        <v>302</v>
      </c>
      <c r="D37" s="113">
        <v>259</v>
      </c>
      <c r="E37" s="113">
        <v>519</v>
      </c>
      <c r="F37" s="114">
        <v>70.400000000000006</v>
      </c>
      <c r="G37" s="114">
        <v>1.0900000000000001</v>
      </c>
      <c r="H37" s="114">
        <v>0.87</v>
      </c>
      <c r="I37" s="114">
        <v>56.45</v>
      </c>
      <c r="J37" s="114">
        <v>44.8</v>
      </c>
      <c r="K37" s="114">
        <v>11.3</v>
      </c>
      <c r="L37" s="114">
        <v>4260</v>
      </c>
      <c r="M37" s="114"/>
      <c r="N37" s="113"/>
    </row>
    <row r="38" spans="1:14" ht="18.75" customHeight="1" x14ac:dyDescent="0.3">
      <c r="A38" s="104" t="s">
        <v>174</v>
      </c>
      <c r="B38" s="110" t="s">
        <v>73</v>
      </c>
      <c r="C38" s="113">
        <v>160</v>
      </c>
      <c r="D38" s="113">
        <v>175</v>
      </c>
      <c r="E38" s="113">
        <v>325</v>
      </c>
      <c r="F38" s="114" t="s">
        <v>82</v>
      </c>
      <c r="G38" s="114" t="s">
        <v>82</v>
      </c>
      <c r="H38" s="114" t="s">
        <v>82</v>
      </c>
      <c r="I38" s="114" t="s">
        <v>82</v>
      </c>
      <c r="J38" s="114" t="s">
        <v>82</v>
      </c>
      <c r="K38" s="114" t="s">
        <v>82</v>
      </c>
      <c r="L38" s="114">
        <v>2880</v>
      </c>
      <c r="M38" s="114"/>
      <c r="N38" s="113"/>
    </row>
    <row r="39" spans="1:14" ht="18.75" customHeight="1" x14ac:dyDescent="0.3">
      <c r="A39" s="104" t="s">
        <v>101</v>
      </c>
      <c r="B39" s="110" t="s">
        <v>73</v>
      </c>
      <c r="C39" s="113">
        <v>172</v>
      </c>
      <c r="D39" s="113">
        <v>75</v>
      </c>
      <c r="E39" s="113">
        <v>270</v>
      </c>
      <c r="F39" s="114">
        <v>33.1</v>
      </c>
      <c r="G39" s="114">
        <v>2.36</v>
      </c>
      <c r="H39" s="114">
        <v>1.25</v>
      </c>
      <c r="I39" s="114">
        <v>29.490000000000002</v>
      </c>
      <c r="J39" s="114">
        <v>23.8</v>
      </c>
      <c r="K39" s="114">
        <v>6.18</v>
      </c>
      <c r="L39" s="114">
        <v>2950</v>
      </c>
      <c r="M39" s="114"/>
      <c r="N39" s="113"/>
    </row>
    <row r="40" spans="1:14" ht="18.75" customHeight="1" x14ac:dyDescent="0.3">
      <c r="A40" s="104" t="s">
        <v>175</v>
      </c>
      <c r="B40" s="110" t="s">
        <v>73</v>
      </c>
      <c r="C40" s="113">
        <v>97.14</v>
      </c>
      <c r="D40" s="113">
        <v>106</v>
      </c>
      <c r="E40" s="113">
        <v>220</v>
      </c>
      <c r="F40" s="114">
        <v>40.299999999999997</v>
      </c>
      <c r="G40" s="114">
        <v>2.41</v>
      </c>
      <c r="H40" s="114">
        <v>0.68</v>
      </c>
      <c r="I40" s="114">
        <v>37.21</v>
      </c>
      <c r="J40" s="114">
        <v>32.799999999999997</v>
      </c>
      <c r="K40" s="114">
        <v>3.64</v>
      </c>
      <c r="L40" s="114">
        <v>2680</v>
      </c>
      <c r="M40" s="114"/>
      <c r="N40" s="113"/>
    </row>
    <row r="41" spans="1:14" ht="18.75" customHeight="1" x14ac:dyDescent="0.3">
      <c r="A41" s="104" t="s">
        <v>238</v>
      </c>
      <c r="B41" s="110" t="s">
        <v>72</v>
      </c>
      <c r="C41" s="113">
        <v>682.5</v>
      </c>
      <c r="D41" s="113">
        <v>1158</v>
      </c>
      <c r="E41" s="113">
        <v>2489</v>
      </c>
      <c r="F41" s="114">
        <v>152</v>
      </c>
      <c r="G41" s="114" t="s">
        <v>82</v>
      </c>
      <c r="H41" s="114" t="s">
        <v>82</v>
      </c>
      <c r="I41" s="114" t="s">
        <v>82</v>
      </c>
      <c r="J41" s="114" t="s">
        <v>82</v>
      </c>
      <c r="K41" s="114">
        <v>19.399999999999999</v>
      </c>
      <c r="L41" s="114">
        <v>6300</v>
      </c>
      <c r="M41" s="114"/>
      <c r="N41" s="113"/>
    </row>
    <row r="42" spans="1:14" ht="18.75" customHeight="1" x14ac:dyDescent="0.3">
      <c r="A42" s="104" t="s">
        <v>176</v>
      </c>
      <c r="B42" s="110" t="s">
        <v>73</v>
      </c>
      <c r="C42" s="113">
        <v>194</v>
      </c>
      <c r="D42" s="113">
        <v>224</v>
      </c>
      <c r="E42" s="113">
        <v>507</v>
      </c>
      <c r="F42" s="114">
        <v>64.8</v>
      </c>
      <c r="G42" s="114">
        <v>1.52</v>
      </c>
      <c r="H42" s="114">
        <v>0.88</v>
      </c>
      <c r="I42" s="114">
        <v>58.05</v>
      </c>
      <c r="J42" s="114">
        <v>53.5</v>
      </c>
      <c r="K42" s="114">
        <v>6.33</v>
      </c>
      <c r="L42" s="114">
        <v>4160</v>
      </c>
      <c r="M42" s="114"/>
      <c r="N42" s="113"/>
    </row>
    <row r="43" spans="1:14" ht="18.75" customHeight="1" x14ac:dyDescent="0.3">
      <c r="A43" s="104" t="s">
        <v>239</v>
      </c>
      <c r="B43" s="110" t="s">
        <v>73</v>
      </c>
      <c r="C43" s="113">
        <v>232.5</v>
      </c>
      <c r="D43" s="113">
        <v>223</v>
      </c>
      <c r="E43" s="113">
        <v>485</v>
      </c>
      <c r="F43" s="114">
        <v>64.8</v>
      </c>
      <c r="G43" s="114">
        <v>1.34</v>
      </c>
      <c r="H43" s="114">
        <v>0.92</v>
      </c>
      <c r="I43" s="114">
        <v>62.539999999999992</v>
      </c>
      <c r="J43" s="114">
        <v>42.7</v>
      </c>
      <c r="K43" s="114">
        <v>7.16</v>
      </c>
      <c r="L43" s="114">
        <v>2610</v>
      </c>
      <c r="M43" s="114"/>
      <c r="N43" s="113"/>
    </row>
    <row r="44" spans="1:14" ht="18.75" customHeight="1" x14ac:dyDescent="0.3">
      <c r="A44" s="104" t="s">
        <v>239</v>
      </c>
      <c r="B44" s="110" t="s">
        <v>72</v>
      </c>
      <c r="C44" s="113">
        <v>135</v>
      </c>
      <c r="D44" s="113" t="s">
        <v>82</v>
      </c>
      <c r="E44" s="113">
        <v>369</v>
      </c>
      <c r="F44" s="114">
        <v>51.5</v>
      </c>
      <c r="G44" s="114" t="s">
        <v>82</v>
      </c>
      <c r="H44" s="114" t="s">
        <v>82</v>
      </c>
      <c r="I44" s="114" t="s">
        <v>82</v>
      </c>
      <c r="J44" s="114" t="s">
        <v>82</v>
      </c>
      <c r="K44" s="114">
        <v>7.1</v>
      </c>
      <c r="L44" s="114">
        <v>4084</v>
      </c>
      <c r="M44" s="114"/>
      <c r="N44" s="113"/>
    </row>
    <row r="45" spans="1:14" ht="18.75" customHeight="1" x14ac:dyDescent="0.3">
      <c r="A45" s="104" t="s">
        <v>463</v>
      </c>
      <c r="B45" s="110" t="s">
        <v>72</v>
      </c>
      <c r="C45" s="113">
        <v>14330</v>
      </c>
      <c r="D45" s="113" t="s">
        <v>82</v>
      </c>
      <c r="E45" s="113">
        <v>25670</v>
      </c>
      <c r="F45" s="114">
        <v>850</v>
      </c>
      <c r="G45" s="114" t="s">
        <v>82</v>
      </c>
      <c r="H45" s="114" t="s">
        <v>82</v>
      </c>
      <c r="I45" s="114" t="s">
        <v>82</v>
      </c>
      <c r="J45" s="114" t="s">
        <v>82</v>
      </c>
      <c r="K45" s="114">
        <v>35.6</v>
      </c>
      <c r="L45" s="114">
        <v>4260</v>
      </c>
      <c r="M45" s="114"/>
      <c r="N45" s="113"/>
    </row>
    <row r="46" spans="1:14" ht="18.75" customHeight="1" x14ac:dyDescent="0.3">
      <c r="A46" s="104" t="s">
        <v>107</v>
      </c>
      <c r="B46" s="110" t="s">
        <v>73</v>
      </c>
      <c r="C46" s="113">
        <v>160</v>
      </c>
      <c r="D46" s="113">
        <v>112</v>
      </c>
      <c r="E46" s="113">
        <v>307</v>
      </c>
      <c r="F46" s="114">
        <v>41</v>
      </c>
      <c r="G46" s="114">
        <v>1.62</v>
      </c>
      <c r="H46" s="114">
        <v>0.78</v>
      </c>
      <c r="I46" s="114">
        <v>38.6</v>
      </c>
      <c r="J46" s="114">
        <v>38.700000000000003</v>
      </c>
      <c r="K46" s="114">
        <v>5.2</v>
      </c>
      <c r="L46" s="114">
        <v>5960</v>
      </c>
      <c r="M46" s="114"/>
      <c r="N46" s="113"/>
    </row>
    <row r="47" spans="1:14" ht="18.75" customHeight="1" x14ac:dyDescent="0.3">
      <c r="A47" s="104" t="s">
        <v>464</v>
      </c>
      <c r="B47" s="110" t="s">
        <v>72</v>
      </c>
      <c r="C47" s="113">
        <v>191.89</v>
      </c>
      <c r="D47" s="113">
        <v>420</v>
      </c>
      <c r="E47" s="113">
        <v>825</v>
      </c>
      <c r="F47" s="114">
        <v>76.5</v>
      </c>
      <c r="G47" s="114" t="s">
        <v>82</v>
      </c>
      <c r="H47" s="114" t="s">
        <v>82</v>
      </c>
      <c r="I47" s="114" t="s">
        <v>82</v>
      </c>
      <c r="J47" s="114" t="s">
        <v>82</v>
      </c>
      <c r="K47" s="114">
        <v>2.2999999999999998</v>
      </c>
      <c r="L47" s="114">
        <v>6270</v>
      </c>
      <c r="M47" s="114"/>
      <c r="N47" s="113"/>
    </row>
    <row r="48" spans="1:14" ht="18.75" customHeight="1" x14ac:dyDescent="0.3">
      <c r="A48" s="104" t="s">
        <v>240</v>
      </c>
      <c r="B48" s="110" t="s">
        <v>73</v>
      </c>
      <c r="C48" s="113">
        <v>87.27</v>
      </c>
      <c r="D48" s="113">
        <v>108</v>
      </c>
      <c r="E48" s="113">
        <v>226</v>
      </c>
      <c r="F48" s="114">
        <v>32</v>
      </c>
      <c r="G48" s="114">
        <v>1</v>
      </c>
      <c r="H48" s="114">
        <v>0.89</v>
      </c>
      <c r="I48" s="114">
        <v>30.11</v>
      </c>
      <c r="J48" s="114">
        <v>26</v>
      </c>
      <c r="K48" s="114">
        <v>3.5</v>
      </c>
      <c r="L48" s="114">
        <v>8630</v>
      </c>
      <c r="M48" s="114"/>
      <c r="N48" s="113"/>
    </row>
    <row r="49" spans="1:14" ht="18.75" customHeight="1" x14ac:dyDescent="0.3">
      <c r="A49" s="104" t="s">
        <v>177</v>
      </c>
      <c r="B49" s="110" t="s">
        <v>72</v>
      </c>
      <c r="C49" s="113">
        <v>111</v>
      </c>
      <c r="D49" s="113" t="s">
        <v>82</v>
      </c>
      <c r="E49" s="113">
        <v>388</v>
      </c>
      <c r="F49" s="114">
        <v>63.6</v>
      </c>
      <c r="G49" s="114" t="s">
        <v>82</v>
      </c>
      <c r="H49" s="114" t="s">
        <v>82</v>
      </c>
      <c r="I49" s="114" t="s">
        <v>82</v>
      </c>
      <c r="J49" s="114" t="s">
        <v>82</v>
      </c>
      <c r="K49" s="114">
        <v>4.8</v>
      </c>
      <c r="L49" s="114">
        <v>3308</v>
      </c>
      <c r="M49" s="114"/>
      <c r="N49" s="113"/>
    </row>
    <row r="50" spans="1:14" ht="18.75" customHeight="1" x14ac:dyDescent="0.3">
      <c r="A50" s="104" t="s">
        <v>241</v>
      </c>
      <c r="B50" s="110" t="s">
        <v>73</v>
      </c>
      <c r="C50" s="113">
        <v>127.27</v>
      </c>
      <c r="D50" s="113">
        <v>98</v>
      </c>
      <c r="E50" s="113">
        <v>218</v>
      </c>
      <c r="F50" s="114">
        <v>25</v>
      </c>
      <c r="G50" s="114">
        <v>1.46</v>
      </c>
      <c r="H50" s="114">
        <v>1.03</v>
      </c>
      <c r="I50" s="114">
        <v>22.509999999999998</v>
      </c>
      <c r="J50" s="114">
        <v>15.6</v>
      </c>
      <c r="K50" s="114">
        <v>4.4000000000000004</v>
      </c>
      <c r="L50" s="114">
        <v>1217</v>
      </c>
      <c r="M50" s="114"/>
      <c r="N50" s="113"/>
    </row>
    <row r="51" spans="1:14" ht="18.75" customHeight="1" x14ac:dyDescent="0.3">
      <c r="A51" s="104" t="s">
        <v>178</v>
      </c>
      <c r="B51" s="110" t="s">
        <v>73</v>
      </c>
      <c r="C51" s="113">
        <v>91</v>
      </c>
      <c r="D51" s="113">
        <v>162</v>
      </c>
      <c r="E51" s="113">
        <v>311</v>
      </c>
      <c r="F51" s="114" t="s">
        <v>82</v>
      </c>
      <c r="G51" s="114" t="s">
        <v>82</v>
      </c>
      <c r="H51" s="114" t="s">
        <v>82</v>
      </c>
      <c r="I51" s="114" t="s">
        <v>82</v>
      </c>
      <c r="J51" s="114" t="s">
        <v>82</v>
      </c>
      <c r="K51" s="114" t="s">
        <v>82</v>
      </c>
      <c r="L51" s="114">
        <v>3500</v>
      </c>
      <c r="M51" s="114"/>
      <c r="N51" s="113"/>
    </row>
    <row r="52" spans="1:14" ht="18.75" customHeight="1" x14ac:dyDescent="0.3">
      <c r="A52" s="104" t="s">
        <v>242</v>
      </c>
      <c r="B52" s="110" t="s">
        <v>73</v>
      </c>
      <c r="C52" s="113">
        <v>155</v>
      </c>
      <c r="D52" s="113">
        <v>201</v>
      </c>
      <c r="E52" s="113">
        <v>478</v>
      </c>
      <c r="F52" s="114">
        <v>56</v>
      </c>
      <c r="G52" s="114">
        <v>1.55</v>
      </c>
      <c r="H52" s="114">
        <v>0.98</v>
      </c>
      <c r="I52" s="114">
        <v>53.470000000000006</v>
      </c>
      <c r="J52" s="114">
        <v>37</v>
      </c>
      <c r="K52" s="114">
        <v>4.8899999999999997</v>
      </c>
      <c r="L52" s="114">
        <v>5626</v>
      </c>
      <c r="M52" s="114"/>
      <c r="N52" s="113"/>
    </row>
    <row r="53" spans="1:14" ht="18.75" customHeight="1" x14ac:dyDescent="0.3">
      <c r="A53" s="104" t="s">
        <v>108</v>
      </c>
      <c r="B53" s="110" t="s">
        <v>73</v>
      </c>
      <c r="C53" s="113">
        <v>109.47</v>
      </c>
      <c r="D53" s="113">
        <v>200</v>
      </c>
      <c r="E53" s="113">
        <v>318</v>
      </c>
      <c r="F53" s="114">
        <v>41</v>
      </c>
      <c r="G53" s="114">
        <v>2</v>
      </c>
      <c r="H53" s="114">
        <v>0.08</v>
      </c>
      <c r="I53" s="114">
        <v>38.92</v>
      </c>
      <c r="J53" s="114">
        <v>37.5</v>
      </c>
      <c r="K53" s="114">
        <v>6.4</v>
      </c>
      <c r="L53" s="114">
        <v>4770</v>
      </c>
      <c r="M53" s="114"/>
      <c r="N53" s="113"/>
    </row>
    <row r="54" spans="1:14" ht="18.75" customHeight="1" x14ac:dyDescent="0.3">
      <c r="A54" s="104" t="s">
        <v>108</v>
      </c>
      <c r="B54" s="110" t="s">
        <v>72</v>
      </c>
      <c r="C54" s="113">
        <v>221.67</v>
      </c>
      <c r="D54" s="113">
        <v>500</v>
      </c>
      <c r="E54" s="113">
        <v>1015</v>
      </c>
      <c r="F54" s="114">
        <v>13.3</v>
      </c>
      <c r="G54" s="114" t="s">
        <v>82</v>
      </c>
      <c r="H54" s="114" t="s">
        <v>82</v>
      </c>
      <c r="I54" s="114" t="s">
        <v>82</v>
      </c>
      <c r="J54" s="114" t="s">
        <v>82</v>
      </c>
      <c r="K54" s="114">
        <v>2.2000000000000002</v>
      </c>
      <c r="L54" s="114">
        <v>6020</v>
      </c>
      <c r="M54" s="114"/>
      <c r="N54" s="113"/>
    </row>
    <row r="55" spans="1:14" ht="18.75" customHeight="1" x14ac:dyDescent="0.3">
      <c r="A55" s="104" t="s">
        <v>465</v>
      </c>
      <c r="B55" s="110" t="s">
        <v>73</v>
      </c>
      <c r="C55" s="113">
        <v>43.53</v>
      </c>
      <c r="D55" s="113">
        <v>65</v>
      </c>
      <c r="E55" s="113">
        <v>161</v>
      </c>
      <c r="F55" s="114">
        <v>52</v>
      </c>
      <c r="G55" s="114">
        <v>1.5</v>
      </c>
      <c r="H55" s="114">
        <v>5.2999999999999999E-2</v>
      </c>
      <c r="I55" s="114">
        <v>50.447000000000003</v>
      </c>
      <c r="J55" s="114">
        <v>47.2</v>
      </c>
      <c r="K55" s="114">
        <v>3.3</v>
      </c>
      <c r="L55" s="114">
        <v>4220</v>
      </c>
      <c r="M55" s="114"/>
      <c r="N55" s="113"/>
    </row>
    <row r="56" spans="1:14" ht="18.75" customHeight="1" x14ac:dyDescent="0.3">
      <c r="A56" s="104" t="s">
        <v>243</v>
      </c>
      <c r="B56" s="110" t="s">
        <v>73</v>
      </c>
      <c r="C56" s="113">
        <v>98</v>
      </c>
      <c r="D56" s="113">
        <v>133</v>
      </c>
      <c r="E56" s="113">
        <v>279</v>
      </c>
      <c r="F56" s="114" t="s">
        <v>82</v>
      </c>
      <c r="G56" s="114" t="s">
        <v>82</v>
      </c>
      <c r="H56" s="114" t="s">
        <v>82</v>
      </c>
      <c r="I56" s="114" t="s">
        <v>82</v>
      </c>
      <c r="J56" s="114" t="s">
        <v>82</v>
      </c>
      <c r="K56" s="114" t="s">
        <v>82</v>
      </c>
      <c r="L56" s="114">
        <v>4130</v>
      </c>
      <c r="M56" s="114"/>
      <c r="N56" s="113"/>
    </row>
    <row r="57" spans="1:14" ht="18.75" customHeight="1" x14ac:dyDescent="0.3">
      <c r="A57" s="104" t="s">
        <v>102</v>
      </c>
      <c r="B57" s="110" t="s">
        <v>73</v>
      </c>
      <c r="C57" s="113">
        <v>118</v>
      </c>
      <c r="D57" s="113">
        <v>110</v>
      </c>
      <c r="E57" s="113">
        <v>243</v>
      </c>
      <c r="F57" s="114">
        <v>37</v>
      </c>
      <c r="G57" s="114">
        <v>1.3</v>
      </c>
      <c r="H57" s="114">
        <v>1.2999999999999999E-2</v>
      </c>
      <c r="I57" s="114">
        <v>35.687000000000005</v>
      </c>
      <c r="J57" s="114">
        <v>16.5</v>
      </c>
      <c r="K57" s="114">
        <v>6.2</v>
      </c>
      <c r="L57" s="114">
        <v>5730</v>
      </c>
      <c r="M57" s="114"/>
      <c r="N57" s="113"/>
    </row>
    <row r="58" spans="1:14" ht="18.75" customHeight="1" x14ac:dyDescent="0.3">
      <c r="A58" s="104" t="s">
        <v>466</v>
      </c>
      <c r="B58" s="110" t="s">
        <v>73</v>
      </c>
      <c r="C58" s="113">
        <v>122.86</v>
      </c>
      <c r="D58" s="113">
        <v>124</v>
      </c>
      <c r="E58" s="113">
        <v>176</v>
      </c>
      <c r="F58" s="114">
        <v>66</v>
      </c>
      <c r="G58" s="114">
        <v>1</v>
      </c>
      <c r="H58" s="114">
        <v>0.186</v>
      </c>
      <c r="I58" s="114">
        <v>64.813999999999993</v>
      </c>
      <c r="J58" s="114">
        <v>32.6</v>
      </c>
      <c r="K58" s="114">
        <v>5.6</v>
      </c>
      <c r="L58" s="114">
        <v>4060</v>
      </c>
      <c r="M58" s="114"/>
      <c r="N58" s="113"/>
    </row>
    <row r="59" spans="1:14" ht="18.75" customHeight="1" x14ac:dyDescent="0.3">
      <c r="A59" s="104" t="s">
        <v>244</v>
      </c>
      <c r="B59" s="110" t="s">
        <v>72</v>
      </c>
      <c r="C59" s="113">
        <v>86</v>
      </c>
      <c r="D59" s="113" t="s">
        <v>82</v>
      </c>
      <c r="E59" s="113">
        <v>425</v>
      </c>
      <c r="F59" s="114">
        <v>44</v>
      </c>
      <c r="G59" s="114" t="s">
        <v>82</v>
      </c>
      <c r="H59" s="114" t="s">
        <v>82</v>
      </c>
      <c r="I59" s="114" t="s">
        <v>82</v>
      </c>
      <c r="J59" s="114" t="s">
        <v>82</v>
      </c>
      <c r="K59" s="114">
        <v>9.4</v>
      </c>
      <c r="L59" s="114">
        <v>5201</v>
      </c>
      <c r="M59" s="114"/>
      <c r="N59" s="113"/>
    </row>
    <row r="60" spans="1:14" ht="18.75" customHeight="1" x14ac:dyDescent="0.3">
      <c r="A60" s="104" t="s">
        <v>109</v>
      </c>
      <c r="B60" s="110" t="s">
        <v>73</v>
      </c>
      <c r="C60" s="113">
        <v>46.67</v>
      </c>
      <c r="D60" s="113">
        <v>71</v>
      </c>
      <c r="E60" s="113">
        <v>165</v>
      </c>
      <c r="F60" s="114">
        <v>38</v>
      </c>
      <c r="G60" s="114">
        <v>4.9000000000000004</v>
      </c>
      <c r="H60" s="114">
        <v>0.97799999999999998</v>
      </c>
      <c r="I60" s="114">
        <v>32.122</v>
      </c>
      <c r="J60" s="114">
        <v>9.5</v>
      </c>
      <c r="K60" s="114">
        <v>4.4000000000000004</v>
      </c>
      <c r="L60" s="114">
        <v>6700</v>
      </c>
      <c r="M60" s="114"/>
      <c r="N60" s="113"/>
    </row>
    <row r="61" spans="1:14" ht="18.75" customHeight="1" x14ac:dyDescent="0.3">
      <c r="A61" s="104" t="s">
        <v>467</v>
      </c>
      <c r="B61" s="110" t="s">
        <v>73</v>
      </c>
      <c r="C61" s="113">
        <v>268</v>
      </c>
      <c r="D61" s="113">
        <v>200</v>
      </c>
      <c r="E61" s="113">
        <v>481</v>
      </c>
      <c r="F61" s="114">
        <v>82</v>
      </c>
      <c r="G61" s="114">
        <v>1.7</v>
      </c>
      <c r="H61" s="114" t="s">
        <v>82</v>
      </c>
      <c r="I61" s="114">
        <v>80.3</v>
      </c>
      <c r="J61" s="114">
        <v>40.200000000000003</v>
      </c>
      <c r="K61" s="114">
        <v>10.1</v>
      </c>
      <c r="L61" s="114">
        <v>4890</v>
      </c>
      <c r="M61" s="114"/>
      <c r="N61" s="113"/>
    </row>
    <row r="62" spans="1:14" ht="18.75" customHeight="1" x14ac:dyDescent="0.3">
      <c r="A62" s="104" t="s">
        <v>245</v>
      </c>
      <c r="B62" s="110" t="s">
        <v>73</v>
      </c>
      <c r="C62" s="113">
        <v>870</v>
      </c>
      <c r="D62" s="113">
        <v>870</v>
      </c>
      <c r="E62" s="113">
        <v>1660</v>
      </c>
      <c r="F62" s="114" t="s">
        <v>82</v>
      </c>
      <c r="G62" s="114" t="s">
        <v>82</v>
      </c>
      <c r="H62" s="114" t="s">
        <v>82</v>
      </c>
      <c r="I62" s="114" t="s">
        <v>82</v>
      </c>
      <c r="J62" s="114" t="s">
        <v>82</v>
      </c>
      <c r="K62" s="114" t="s">
        <v>82</v>
      </c>
      <c r="L62" s="114">
        <v>4740</v>
      </c>
      <c r="M62" s="114"/>
      <c r="N62" s="113"/>
    </row>
    <row r="63" spans="1:14" ht="18.75" customHeight="1" x14ac:dyDescent="0.3">
      <c r="A63" s="104" t="s">
        <v>245</v>
      </c>
      <c r="B63" s="110" t="s">
        <v>72</v>
      </c>
      <c r="C63" s="113">
        <v>240</v>
      </c>
      <c r="D63" s="113" t="s">
        <v>82</v>
      </c>
      <c r="E63" s="113">
        <v>1082</v>
      </c>
      <c r="F63" s="114">
        <v>60</v>
      </c>
      <c r="G63" s="114" t="s">
        <v>82</v>
      </c>
      <c r="H63" s="114" t="s">
        <v>82</v>
      </c>
      <c r="I63" s="114" t="s">
        <v>82</v>
      </c>
      <c r="J63" s="114" t="s">
        <v>82</v>
      </c>
      <c r="K63" s="114">
        <v>11</v>
      </c>
      <c r="L63" s="114">
        <v>5365</v>
      </c>
      <c r="M63" s="114"/>
      <c r="N63" s="113"/>
    </row>
    <row r="64" spans="1:14" ht="18.75" customHeight="1" x14ac:dyDescent="0.3">
      <c r="A64" s="104" t="s">
        <v>245</v>
      </c>
      <c r="B64" s="110" t="s">
        <v>72</v>
      </c>
      <c r="C64" s="113">
        <v>5975</v>
      </c>
      <c r="D64" s="113">
        <v>440</v>
      </c>
      <c r="E64" s="113">
        <v>962</v>
      </c>
      <c r="F64" s="114">
        <v>103.4</v>
      </c>
      <c r="G64" s="114" t="s">
        <v>82</v>
      </c>
      <c r="H64" s="114" t="s">
        <v>82</v>
      </c>
      <c r="I64" s="114" t="s">
        <v>82</v>
      </c>
      <c r="J64" s="114" t="s">
        <v>82</v>
      </c>
      <c r="K64" s="114">
        <v>13.38</v>
      </c>
      <c r="L64" s="114">
        <v>3080</v>
      </c>
      <c r="M64" s="114"/>
      <c r="N64" s="113"/>
    </row>
    <row r="65" spans="1:14" ht="18.75" customHeight="1" x14ac:dyDescent="0.3">
      <c r="A65" s="104" t="s">
        <v>245</v>
      </c>
      <c r="B65" s="110" t="s">
        <v>72</v>
      </c>
      <c r="C65" s="113">
        <v>763.33</v>
      </c>
      <c r="D65" s="113">
        <v>780</v>
      </c>
      <c r="E65" s="113">
        <v>1535</v>
      </c>
      <c r="F65" s="114">
        <v>121.8</v>
      </c>
      <c r="G65" s="114" t="s">
        <v>82</v>
      </c>
      <c r="H65" s="114" t="s">
        <v>82</v>
      </c>
      <c r="I65" s="114" t="s">
        <v>82</v>
      </c>
      <c r="J65" s="114" t="s">
        <v>82</v>
      </c>
      <c r="K65" s="114">
        <v>16.62</v>
      </c>
      <c r="L65" s="114">
        <v>3070</v>
      </c>
      <c r="M65" s="114"/>
      <c r="N65" s="113"/>
    </row>
    <row r="66" spans="1:14" ht="18.75" customHeight="1" x14ac:dyDescent="0.3">
      <c r="A66" s="104" t="s">
        <v>110</v>
      </c>
      <c r="B66" s="110" t="s">
        <v>73</v>
      </c>
      <c r="C66" s="113">
        <v>1000</v>
      </c>
      <c r="D66" s="113">
        <v>745</v>
      </c>
      <c r="E66" s="113">
        <v>1549</v>
      </c>
      <c r="F66" s="114">
        <v>130.6</v>
      </c>
      <c r="G66" s="114">
        <v>2.06</v>
      </c>
      <c r="H66" s="114">
        <v>0.74</v>
      </c>
      <c r="I66" s="114">
        <v>127.8</v>
      </c>
      <c r="J66" s="114">
        <v>18</v>
      </c>
      <c r="K66" s="114">
        <v>18.22</v>
      </c>
      <c r="L66" s="114">
        <v>5150</v>
      </c>
      <c r="M66" s="114"/>
      <c r="N66" s="113"/>
    </row>
    <row r="67" spans="1:14" ht="18.75" customHeight="1" x14ac:dyDescent="0.3">
      <c r="A67" s="104" t="s">
        <v>246</v>
      </c>
      <c r="B67" s="110" t="s">
        <v>73</v>
      </c>
      <c r="C67" s="113">
        <v>208.57</v>
      </c>
      <c r="D67" s="113">
        <v>325</v>
      </c>
      <c r="E67" s="113">
        <v>539</v>
      </c>
      <c r="F67" s="114">
        <v>49.6</v>
      </c>
      <c r="G67" s="114">
        <v>0.55600000000000005</v>
      </c>
      <c r="H67" s="114">
        <v>0.14599999999999999</v>
      </c>
      <c r="I67" s="114">
        <v>48.898000000000003</v>
      </c>
      <c r="J67" s="114">
        <v>30.9</v>
      </c>
      <c r="K67" s="114">
        <v>5.6</v>
      </c>
      <c r="L67" s="114">
        <v>4980</v>
      </c>
      <c r="M67" s="114"/>
      <c r="N67" s="113"/>
    </row>
    <row r="68" spans="1:14" ht="18.75" customHeight="1" x14ac:dyDescent="0.3">
      <c r="A68" s="104" t="s">
        <v>436</v>
      </c>
      <c r="B68" s="110" t="s">
        <v>73</v>
      </c>
      <c r="C68" s="113">
        <v>112.5</v>
      </c>
      <c r="D68" s="113">
        <v>107</v>
      </c>
      <c r="E68" s="113">
        <v>228</v>
      </c>
      <c r="F68" s="114">
        <v>41.8</v>
      </c>
      <c r="G68" s="114">
        <v>1.07</v>
      </c>
      <c r="H68" s="114">
        <v>0.12</v>
      </c>
      <c r="I68" s="114">
        <v>40.61</v>
      </c>
      <c r="J68" s="114">
        <v>27.6</v>
      </c>
      <c r="K68" s="114">
        <v>3</v>
      </c>
      <c r="L68" s="114">
        <v>3590</v>
      </c>
      <c r="M68" s="114"/>
      <c r="N68" s="113"/>
    </row>
    <row r="69" spans="1:14" ht="18.75" customHeight="1" x14ac:dyDescent="0.3">
      <c r="A69" s="104" t="s">
        <v>468</v>
      </c>
      <c r="B69" s="110" t="s">
        <v>73</v>
      </c>
      <c r="C69" s="113">
        <v>67.62</v>
      </c>
      <c r="D69" s="113">
        <v>185</v>
      </c>
      <c r="E69" s="113">
        <v>256</v>
      </c>
      <c r="F69" s="114">
        <v>34.200000000000003</v>
      </c>
      <c r="G69" s="114">
        <v>0.40699999999999997</v>
      </c>
      <c r="H69" s="114">
        <v>8.1000000000000003E-2</v>
      </c>
      <c r="I69" s="114">
        <v>33.712000000000003</v>
      </c>
      <c r="J69" s="114">
        <v>25.6</v>
      </c>
      <c r="K69" s="114">
        <v>3.8</v>
      </c>
      <c r="L69" s="114">
        <v>4000</v>
      </c>
      <c r="M69" s="114"/>
      <c r="N69" s="113"/>
    </row>
    <row r="70" spans="1:14" ht="18.75" customHeight="1" x14ac:dyDescent="0.3">
      <c r="A70" s="104" t="s">
        <v>247</v>
      </c>
      <c r="B70" s="110" t="s">
        <v>73</v>
      </c>
      <c r="C70" s="113">
        <v>86</v>
      </c>
      <c r="D70" s="113">
        <v>100</v>
      </c>
      <c r="E70" s="113">
        <v>210</v>
      </c>
      <c r="F70" s="114">
        <v>23.7</v>
      </c>
      <c r="G70" s="114">
        <v>0.48</v>
      </c>
      <c r="H70" s="114">
        <v>0.08</v>
      </c>
      <c r="I70" s="114">
        <v>23.14</v>
      </c>
      <c r="J70" s="114">
        <v>11.7</v>
      </c>
      <c r="K70" s="114">
        <v>3.1</v>
      </c>
      <c r="L70" s="114">
        <v>3080</v>
      </c>
      <c r="M70" s="114"/>
      <c r="N70" s="113"/>
    </row>
    <row r="71" spans="1:14" ht="18.75" customHeight="1" x14ac:dyDescent="0.3">
      <c r="A71" s="104" t="s">
        <v>469</v>
      </c>
      <c r="B71" s="110" t="s">
        <v>73</v>
      </c>
      <c r="C71" s="113">
        <v>125.3</v>
      </c>
      <c r="D71" s="113">
        <v>200</v>
      </c>
      <c r="E71" s="113">
        <v>405</v>
      </c>
      <c r="F71" s="114">
        <v>35.6</v>
      </c>
      <c r="G71" s="114">
        <v>0.65</v>
      </c>
      <c r="H71" s="114">
        <v>0.15</v>
      </c>
      <c r="I71" s="114">
        <v>34.800000000000004</v>
      </c>
      <c r="J71" s="114">
        <v>28.6</v>
      </c>
      <c r="K71" s="114">
        <v>5.0999999999999996</v>
      </c>
      <c r="L71" s="114">
        <v>3250</v>
      </c>
      <c r="M71" s="114"/>
      <c r="N71" s="113"/>
    </row>
    <row r="72" spans="1:14" ht="18.75" customHeight="1" x14ac:dyDescent="0.3">
      <c r="A72" s="104" t="s">
        <v>469</v>
      </c>
      <c r="B72" s="110" t="s">
        <v>72</v>
      </c>
      <c r="C72" s="113">
        <v>410</v>
      </c>
      <c r="D72" s="113">
        <v>363</v>
      </c>
      <c r="E72" s="113">
        <v>1382</v>
      </c>
      <c r="F72" s="114">
        <v>51</v>
      </c>
      <c r="G72" s="114" t="s">
        <v>82</v>
      </c>
      <c r="H72" s="114" t="s">
        <v>82</v>
      </c>
      <c r="I72" s="114" t="s">
        <v>82</v>
      </c>
      <c r="J72" s="114" t="s">
        <v>82</v>
      </c>
      <c r="K72" s="114">
        <v>9.6</v>
      </c>
      <c r="L72" s="114">
        <v>2900</v>
      </c>
      <c r="M72" s="114"/>
      <c r="N72" s="113"/>
    </row>
    <row r="73" spans="1:14" ht="18.75" customHeight="1" x14ac:dyDescent="0.3">
      <c r="A73" s="104" t="s">
        <v>248</v>
      </c>
      <c r="B73" s="110" t="s">
        <v>72</v>
      </c>
      <c r="C73" s="113">
        <v>1490</v>
      </c>
      <c r="D73" s="113">
        <v>790</v>
      </c>
      <c r="E73" s="113">
        <v>2317</v>
      </c>
      <c r="F73" s="114">
        <v>40</v>
      </c>
      <c r="G73" s="114" t="s">
        <v>82</v>
      </c>
      <c r="H73" s="114" t="s">
        <v>82</v>
      </c>
      <c r="I73" s="114" t="s">
        <v>82</v>
      </c>
      <c r="J73" s="114" t="s">
        <v>82</v>
      </c>
      <c r="K73" s="114">
        <v>16.5</v>
      </c>
      <c r="L73" s="114">
        <v>5850</v>
      </c>
      <c r="M73" s="114"/>
      <c r="N73" s="113"/>
    </row>
    <row r="74" spans="1:14" ht="18.75" customHeight="1" x14ac:dyDescent="0.3">
      <c r="A74" s="104" t="s">
        <v>249</v>
      </c>
      <c r="B74" s="110" t="s">
        <v>73</v>
      </c>
      <c r="C74" s="113">
        <v>165</v>
      </c>
      <c r="D74" s="113">
        <v>263</v>
      </c>
      <c r="E74" s="113">
        <v>500</v>
      </c>
      <c r="F74" s="114" t="s">
        <v>82</v>
      </c>
      <c r="G74" s="114" t="s">
        <v>82</v>
      </c>
      <c r="H74" s="114" t="s">
        <v>82</v>
      </c>
      <c r="I74" s="114" t="s">
        <v>82</v>
      </c>
      <c r="J74" s="114" t="s">
        <v>82</v>
      </c>
      <c r="K74" s="114" t="s">
        <v>82</v>
      </c>
      <c r="L74" s="114">
        <v>4770</v>
      </c>
      <c r="M74" s="114"/>
      <c r="N74" s="113"/>
    </row>
    <row r="75" spans="1:14" ht="18.75" customHeight="1" x14ac:dyDescent="0.3">
      <c r="A75" s="104" t="s">
        <v>249</v>
      </c>
      <c r="B75" s="110" t="s">
        <v>73</v>
      </c>
      <c r="C75" s="113">
        <v>268.39999999999998</v>
      </c>
      <c r="D75" s="113">
        <v>395</v>
      </c>
      <c r="E75" s="113">
        <v>755</v>
      </c>
      <c r="F75" s="114">
        <v>60.6</v>
      </c>
      <c r="G75" s="114">
        <v>0.82</v>
      </c>
      <c r="H75" s="114">
        <v>0.28000000000000003</v>
      </c>
      <c r="I75" s="114">
        <v>59.5</v>
      </c>
      <c r="J75" s="114">
        <v>53.1</v>
      </c>
      <c r="K75" s="114">
        <v>5.3</v>
      </c>
      <c r="L75" s="114">
        <v>3560</v>
      </c>
      <c r="M75" s="114"/>
      <c r="N75" s="113"/>
    </row>
    <row r="76" spans="1:14" ht="18.75" customHeight="1" x14ac:dyDescent="0.3">
      <c r="A76" s="104" t="s">
        <v>249</v>
      </c>
      <c r="B76" s="110" t="s">
        <v>72</v>
      </c>
      <c r="C76" s="113">
        <v>192</v>
      </c>
      <c r="D76" s="113" t="s">
        <v>82</v>
      </c>
      <c r="E76" s="113">
        <v>744</v>
      </c>
      <c r="F76" s="114">
        <v>57.5</v>
      </c>
      <c r="G76" s="114" t="s">
        <v>82</v>
      </c>
      <c r="H76" s="114" t="s">
        <v>82</v>
      </c>
      <c r="I76" s="114" t="s">
        <v>82</v>
      </c>
      <c r="J76" s="114" t="s">
        <v>82</v>
      </c>
      <c r="K76" s="114">
        <v>7.9</v>
      </c>
      <c r="L76" s="114">
        <v>5678</v>
      </c>
      <c r="M76" s="114"/>
      <c r="N76" s="113"/>
    </row>
    <row r="77" spans="1:14" ht="18.75" customHeight="1" x14ac:dyDescent="0.3">
      <c r="A77" s="104" t="s">
        <v>250</v>
      </c>
      <c r="B77" s="110" t="s">
        <v>72</v>
      </c>
      <c r="C77" s="113">
        <v>1850</v>
      </c>
      <c r="D77" s="113">
        <v>1100</v>
      </c>
      <c r="E77" s="113">
        <v>3472</v>
      </c>
      <c r="F77" s="114">
        <v>57</v>
      </c>
      <c r="G77" s="114" t="s">
        <v>82</v>
      </c>
      <c r="H77" s="114" t="s">
        <v>82</v>
      </c>
      <c r="I77" s="114" t="s">
        <v>82</v>
      </c>
      <c r="J77" s="114" t="s">
        <v>82</v>
      </c>
      <c r="K77" s="114">
        <v>23.7</v>
      </c>
      <c r="L77" s="114">
        <v>1199</v>
      </c>
      <c r="M77" s="114"/>
      <c r="N77" s="113"/>
    </row>
    <row r="78" spans="1:14" ht="18.75" customHeight="1" x14ac:dyDescent="0.3">
      <c r="A78" s="104" t="s">
        <v>448</v>
      </c>
      <c r="B78" s="110" t="s">
        <v>73</v>
      </c>
      <c r="C78" s="113">
        <v>191.11</v>
      </c>
      <c r="D78" s="113">
        <v>230</v>
      </c>
      <c r="E78" s="113">
        <v>399</v>
      </c>
      <c r="F78" s="114">
        <v>55</v>
      </c>
      <c r="G78" s="114">
        <v>0.7</v>
      </c>
      <c r="H78" s="114">
        <v>0.13900000000000001</v>
      </c>
      <c r="I78" s="114">
        <v>54.160999999999994</v>
      </c>
      <c r="J78" s="114">
        <v>24.5</v>
      </c>
      <c r="K78" s="114">
        <v>5.8</v>
      </c>
      <c r="L78" s="114">
        <v>3290</v>
      </c>
      <c r="M78" s="114"/>
      <c r="N78" s="113"/>
    </row>
    <row r="79" spans="1:14" ht="18.75" customHeight="1" x14ac:dyDescent="0.3">
      <c r="A79" s="104" t="s">
        <v>448</v>
      </c>
      <c r="B79" s="110" t="s">
        <v>72</v>
      </c>
      <c r="C79" s="113">
        <v>2100</v>
      </c>
      <c r="D79" s="113">
        <v>1200</v>
      </c>
      <c r="E79" s="113">
        <v>3138</v>
      </c>
      <c r="F79" s="114">
        <v>63</v>
      </c>
      <c r="G79" s="114" t="s">
        <v>82</v>
      </c>
      <c r="H79" s="114" t="s">
        <v>82</v>
      </c>
      <c r="I79" s="114" t="s">
        <v>82</v>
      </c>
      <c r="J79" s="114" t="s">
        <v>82</v>
      </c>
      <c r="K79" s="114">
        <v>25.3</v>
      </c>
      <c r="L79" s="114">
        <v>3820</v>
      </c>
      <c r="M79" s="114"/>
      <c r="N79" s="113"/>
    </row>
    <row r="80" spans="1:14" ht="18.75" customHeight="1" x14ac:dyDescent="0.3">
      <c r="A80" s="104" t="s">
        <v>179</v>
      </c>
      <c r="B80" s="110" t="s">
        <v>73</v>
      </c>
      <c r="C80" s="113">
        <v>103</v>
      </c>
      <c r="D80" s="113">
        <v>146</v>
      </c>
      <c r="E80" s="113">
        <v>254</v>
      </c>
      <c r="F80" s="114" t="s">
        <v>82</v>
      </c>
      <c r="G80" s="114" t="s">
        <v>82</v>
      </c>
      <c r="H80" s="114" t="s">
        <v>82</v>
      </c>
      <c r="I80" s="114" t="s">
        <v>82</v>
      </c>
      <c r="J80" s="114" t="s">
        <v>82</v>
      </c>
      <c r="K80" s="114" t="s">
        <v>82</v>
      </c>
      <c r="L80" s="114">
        <v>4440</v>
      </c>
      <c r="M80" s="114"/>
      <c r="N80" s="113"/>
    </row>
    <row r="81" spans="1:14" ht="18.75" customHeight="1" x14ac:dyDescent="0.3">
      <c r="A81" s="104" t="s">
        <v>402</v>
      </c>
      <c r="B81" s="110" t="s">
        <v>73</v>
      </c>
      <c r="C81" s="113">
        <v>129.9</v>
      </c>
      <c r="D81" s="113">
        <v>135</v>
      </c>
      <c r="E81" s="113">
        <v>268</v>
      </c>
      <c r="F81" s="114">
        <v>51</v>
      </c>
      <c r="G81" s="114">
        <v>1.2</v>
      </c>
      <c r="H81" s="114">
        <v>0.85</v>
      </c>
      <c r="I81" s="114">
        <v>48.949999999999996</v>
      </c>
      <c r="J81" s="114">
        <v>25.1</v>
      </c>
      <c r="K81" s="114">
        <v>9.8000000000000007</v>
      </c>
      <c r="L81" s="114">
        <v>3410</v>
      </c>
      <c r="M81" s="114"/>
      <c r="N81" s="113"/>
    </row>
    <row r="82" spans="1:14" ht="18.75" customHeight="1" x14ac:dyDescent="0.3">
      <c r="A82" s="104" t="s">
        <v>402</v>
      </c>
      <c r="B82" s="110" t="s">
        <v>72</v>
      </c>
      <c r="C82" s="113">
        <v>112</v>
      </c>
      <c r="D82" s="113" t="s">
        <v>82</v>
      </c>
      <c r="E82" s="113">
        <v>409</v>
      </c>
      <c r="F82" s="114">
        <v>14.5</v>
      </c>
      <c r="G82" s="114" t="s">
        <v>82</v>
      </c>
      <c r="H82" s="114" t="s">
        <v>82</v>
      </c>
      <c r="I82" s="114" t="s">
        <v>82</v>
      </c>
      <c r="J82" s="114" t="s">
        <v>82</v>
      </c>
      <c r="K82" s="114">
        <v>5.7</v>
      </c>
      <c r="L82" s="114">
        <v>3929</v>
      </c>
      <c r="M82" s="114"/>
      <c r="N82" s="113"/>
    </row>
    <row r="83" spans="1:14" ht="18.75" customHeight="1" x14ac:dyDescent="0.3">
      <c r="A83" s="104" t="s">
        <v>402</v>
      </c>
      <c r="B83" s="110" t="s">
        <v>72</v>
      </c>
      <c r="C83" s="113">
        <v>2300</v>
      </c>
      <c r="D83" s="113">
        <v>1500</v>
      </c>
      <c r="E83" s="113">
        <v>3946</v>
      </c>
      <c r="F83" s="114">
        <v>72</v>
      </c>
      <c r="G83" s="114" t="s">
        <v>82</v>
      </c>
      <c r="H83" s="114" t="s">
        <v>82</v>
      </c>
      <c r="I83" s="114" t="s">
        <v>82</v>
      </c>
      <c r="J83" s="114" t="s">
        <v>82</v>
      </c>
      <c r="K83" s="114">
        <v>32.6</v>
      </c>
      <c r="L83" s="114">
        <v>3860</v>
      </c>
      <c r="M83" s="114"/>
      <c r="N83" s="113"/>
    </row>
    <row r="84" spans="1:14" ht="18.75" customHeight="1" x14ac:dyDescent="0.3">
      <c r="A84" s="104" t="s">
        <v>402</v>
      </c>
      <c r="B84" s="110" t="s">
        <v>72</v>
      </c>
      <c r="C84" s="113">
        <v>1478</v>
      </c>
      <c r="D84" s="113">
        <v>893</v>
      </c>
      <c r="E84" s="113">
        <v>1604</v>
      </c>
      <c r="F84" s="114">
        <v>75</v>
      </c>
      <c r="G84" s="114" t="s">
        <v>82</v>
      </c>
      <c r="H84" s="114" t="s">
        <v>82</v>
      </c>
      <c r="I84" s="114" t="s">
        <v>82</v>
      </c>
      <c r="J84" s="114" t="s">
        <v>82</v>
      </c>
      <c r="K84" s="114">
        <v>7.3</v>
      </c>
      <c r="L84" s="114">
        <v>11250</v>
      </c>
      <c r="M84" s="114"/>
      <c r="N84" s="113"/>
    </row>
    <row r="85" spans="1:14" ht="18.75" customHeight="1" x14ac:dyDescent="0.3">
      <c r="A85" s="104" t="s">
        <v>251</v>
      </c>
      <c r="B85" s="110" t="s">
        <v>72</v>
      </c>
      <c r="C85" s="113">
        <v>848</v>
      </c>
      <c r="D85" s="113">
        <v>352</v>
      </c>
      <c r="E85" s="113">
        <v>758</v>
      </c>
      <c r="F85" s="114">
        <v>66.5</v>
      </c>
      <c r="G85" s="114" t="s">
        <v>82</v>
      </c>
      <c r="H85" s="114" t="s">
        <v>82</v>
      </c>
      <c r="I85" s="114" t="s">
        <v>82</v>
      </c>
      <c r="J85" s="114" t="s">
        <v>82</v>
      </c>
      <c r="K85" s="114">
        <v>7.04</v>
      </c>
      <c r="L85" s="114">
        <v>11580</v>
      </c>
      <c r="M85" s="114"/>
      <c r="N85" s="113"/>
    </row>
    <row r="86" spans="1:14" ht="18.75" customHeight="1" x14ac:dyDescent="0.3">
      <c r="A86" s="104" t="s">
        <v>111</v>
      </c>
      <c r="B86" s="110" t="s">
        <v>73</v>
      </c>
      <c r="C86" s="113">
        <v>202.7</v>
      </c>
      <c r="D86" s="113">
        <v>345</v>
      </c>
      <c r="E86" s="113">
        <v>577</v>
      </c>
      <c r="F86" s="114">
        <v>29</v>
      </c>
      <c r="G86" s="114">
        <v>0.2</v>
      </c>
      <c r="H86" s="114">
        <v>8.7999999999999995E-2</v>
      </c>
      <c r="I86" s="114">
        <v>28.712</v>
      </c>
      <c r="J86" s="114">
        <v>28.4</v>
      </c>
      <c r="K86" s="114">
        <v>6.1</v>
      </c>
      <c r="L86" s="114">
        <v>4860</v>
      </c>
      <c r="M86" s="114"/>
      <c r="N86" s="113"/>
    </row>
    <row r="87" spans="1:14" ht="18.75" customHeight="1" x14ac:dyDescent="0.3">
      <c r="A87" s="104" t="s">
        <v>470</v>
      </c>
      <c r="B87" s="110" t="s">
        <v>73</v>
      </c>
      <c r="C87" s="113">
        <v>185.6</v>
      </c>
      <c r="D87" s="113">
        <v>380</v>
      </c>
      <c r="E87" s="113">
        <v>679</v>
      </c>
      <c r="F87" s="114">
        <v>35</v>
      </c>
      <c r="G87" s="114">
        <v>0.56999999999999995</v>
      </c>
      <c r="H87" s="114">
        <v>0.12</v>
      </c>
      <c r="I87" s="114">
        <v>34.31</v>
      </c>
      <c r="J87" s="114">
        <v>28</v>
      </c>
      <c r="K87" s="114">
        <v>7.3</v>
      </c>
      <c r="L87" s="114">
        <v>5540</v>
      </c>
      <c r="M87" s="114"/>
      <c r="N87" s="113"/>
    </row>
    <row r="88" spans="1:14" ht="18.75" customHeight="1" x14ac:dyDescent="0.3">
      <c r="A88" s="104" t="s">
        <v>252</v>
      </c>
      <c r="B88" s="110" t="s">
        <v>73</v>
      </c>
      <c r="C88" s="113">
        <v>458</v>
      </c>
      <c r="D88" s="113">
        <v>471</v>
      </c>
      <c r="E88" s="113">
        <v>1324</v>
      </c>
      <c r="F88" s="114">
        <v>68.099999999999994</v>
      </c>
      <c r="G88" s="114" t="s">
        <v>82</v>
      </c>
      <c r="H88" s="114" t="s">
        <v>82</v>
      </c>
      <c r="I88" s="114" t="s">
        <v>82</v>
      </c>
      <c r="J88" s="114" t="s">
        <v>82</v>
      </c>
      <c r="K88" s="114">
        <v>10.6</v>
      </c>
      <c r="L88" s="114">
        <v>5722</v>
      </c>
      <c r="M88" s="114"/>
      <c r="N88" s="113"/>
    </row>
    <row r="89" spans="1:14" ht="18.75" customHeight="1" x14ac:dyDescent="0.3">
      <c r="A89" s="104" t="s">
        <v>180</v>
      </c>
      <c r="B89" s="110" t="s">
        <v>73</v>
      </c>
      <c r="C89" s="113">
        <v>156.91999999999999</v>
      </c>
      <c r="D89" s="113">
        <v>199</v>
      </c>
      <c r="E89" s="113">
        <v>398</v>
      </c>
      <c r="F89" s="114">
        <v>50</v>
      </c>
      <c r="G89" s="114">
        <v>0.5</v>
      </c>
      <c r="H89" s="114">
        <v>0.17399999999999999</v>
      </c>
      <c r="I89" s="114">
        <v>49.326000000000001</v>
      </c>
      <c r="J89" s="114">
        <v>28.1</v>
      </c>
      <c r="K89" s="114">
        <v>8.3000000000000007</v>
      </c>
      <c r="L89" s="114">
        <v>4110</v>
      </c>
      <c r="M89" s="114"/>
      <c r="N89" s="113"/>
    </row>
    <row r="90" spans="1:14" ht="18.75" customHeight="1" x14ac:dyDescent="0.3">
      <c r="A90" s="104" t="s">
        <v>253</v>
      </c>
      <c r="B90" s="110" t="s">
        <v>73</v>
      </c>
      <c r="C90" s="113">
        <v>151</v>
      </c>
      <c r="D90" s="113">
        <v>342</v>
      </c>
      <c r="E90" s="113">
        <v>560</v>
      </c>
      <c r="F90" s="114" t="s">
        <v>82</v>
      </c>
      <c r="G90" s="114" t="s">
        <v>82</v>
      </c>
      <c r="H90" s="114" t="s">
        <v>82</v>
      </c>
      <c r="I90" s="114" t="s">
        <v>82</v>
      </c>
      <c r="J90" s="114" t="s">
        <v>82</v>
      </c>
      <c r="K90" s="114" t="s">
        <v>82</v>
      </c>
      <c r="L90" s="114">
        <v>3960</v>
      </c>
      <c r="M90" s="114"/>
      <c r="N90" s="113"/>
    </row>
    <row r="91" spans="1:14" ht="18.75" customHeight="1" x14ac:dyDescent="0.3">
      <c r="A91" s="104" t="s">
        <v>253</v>
      </c>
      <c r="B91" s="110" t="s">
        <v>72</v>
      </c>
      <c r="C91" s="113">
        <v>2995</v>
      </c>
      <c r="D91" s="113">
        <v>1850</v>
      </c>
      <c r="E91" s="113">
        <v>4743</v>
      </c>
      <c r="F91" s="114">
        <v>81</v>
      </c>
      <c r="G91" s="114" t="s">
        <v>82</v>
      </c>
      <c r="H91" s="114" t="s">
        <v>82</v>
      </c>
      <c r="I91" s="114" t="s">
        <v>82</v>
      </c>
      <c r="J91" s="114" t="s">
        <v>82</v>
      </c>
      <c r="K91" s="114">
        <v>31.6</v>
      </c>
      <c r="L91" s="114">
        <v>1509</v>
      </c>
      <c r="M91" s="114"/>
      <c r="N91" s="113"/>
    </row>
    <row r="92" spans="1:14" ht="18.75" customHeight="1" x14ac:dyDescent="0.3">
      <c r="A92" s="104" t="s">
        <v>253</v>
      </c>
      <c r="B92" s="110" t="s">
        <v>72</v>
      </c>
      <c r="C92" s="113">
        <v>806.67</v>
      </c>
      <c r="D92" s="113">
        <v>625</v>
      </c>
      <c r="E92" s="113">
        <v>1822</v>
      </c>
      <c r="F92" s="114">
        <v>36</v>
      </c>
      <c r="G92" s="114" t="s">
        <v>82</v>
      </c>
      <c r="H92" s="114" t="s">
        <v>82</v>
      </c>
      <c r="I92" s="114" t="s">
        <v>82</v>
      </c>
      <c r="J92" s="114" t="s">
        <v>82</v>
      </c>
      <c r="K92" s="114">
        <v>18.5</v>
      </c>
      <c r="L92" s="114">
        <v>1044</v>
      </c>
      <c r="M92" s="114"/>
      <c r="N92" s="113"/>
    </row>
    <row r="93" spans="1:14" ht="18.75" customHeight="1" x14ac:dyDescent="0.3">
      <c r="A93" s="104" t="s">
        <v>471</v>
      </c>
      <c r="B93" s="110" t="s">
        <v>73</v>
      </c>
      <c r="C93" s="113">
        <v>80</v>
      </c>
      <c r="D93" s="113">
        <v>173</v>
      </c>
      <c r="E93" s="113">
        <v>212</v>
      </c>
      <c r="F93" s="114">
        <v>46</v>
      </c>
      <c r="G93" s="114">
        <v>0.1</v>
      </c>
      <c r="H93" s="114">
        <v>6.5000000000000002E-2</v>
      </c>
      <c r="I93" s="114">
        <v>45.835000000000001</v>
      </c>
      <c r="J93" s="114">
        <v>26.5</v>
      </c>
      <c r="K93" s="114">
        <v>3.3</v>
      </c>
      <c r="L93" s="114">
        <v>3540</v>
      </c>
      <c r="M93" s="114"/>
      <c r="N93" s="113"/>
    </row>
    <row r="94" spans="1:14" ht="18.75" customHeight="1" x14ac:dyDescent="0.3">
      <c r="A94" s="104" t="s">
        <v>112</v>
      </c>
      <c r="B94" s="110" t="s">
        <v>73</v>
      </c>
      <c r="C94" s="113">
        <v>61.43</v>
      </c>
      <c r="D94" s="113">
        <v>17</v>
      </c>
      <c r="E94" s="113">
        <v>112</v>
      </c>
      <c r="F94" s="114">
        <v>41</v>
      </c>
      <c r="G94" s="114">
        <v>2.5</v>
      </c>
      <c r="H94" s="114">
        <v>2.29</v>
      </c>
      <c r="I94" s="114">
        <v>36.21</v>
      </c>
      <c r="J94" s="114">
        <v>15.1</v>
      </c>
      <c r="K94" s="114">
        <v>3.8</v>
      </c>
      <c r="L94" s="114">
        <v>8250</v>
      </c>
      <c r="M94" s="114"/>
      <c r="N94" s="113"/>
    </row>
    <row r="95" spans="1:14" ht="18.75" customHeight="1" x14ac:dyDescent="0.3">
      <c r="A95" s="104" t="s">
        <v>472</v>
      </c>
      <c r="B95" s="110" t="s">
        <v>73</v>
      </c>
      <c r="C95" s="113">
        <v>150.59</v>
      </c>
      <c r="D95" s="113">
        <v>200</v>
      </c>
      <c r="E95" s="113">
        <v>286</v>
      </c>
      <c r="F95" s="114">
        <v>36</v>
      </c>
      <c r="G95" s="114">
        <v>0.4</v>
      </c>
      <c r="H95" s="114">
        <v>0.17399999999999999</v>
      </c>
      <c r="I95" s="114">
        <v>35.426000000000002</v>
      </c>
      <c r="J95" s="114">
        <v>15.9</v>
      </c>
      <c r="K95" s="114">
        <v>4.8</v>
      </c>
      <c r="L95" s="114">
        <v>5790</v>
      </c>
      <c r="M95" s="114"/>
      <c r="N95" s="113"/>
    </row>
    <row r="96" spans="1:14" ht="18.75" customHeight="1" x14ac:dyDescent="0.3">
      <c r="A96" s="104" t="s">
        <v>472</v>
      </c>
      <c r="B96" s="110" t="s">
        <v>72</v>
      </c>
      <c r="C96" s="113">
        <v>249</v>
      </c>
      <c r="D96" s="113" t="s">
        <v>82</v>
      </c>
      <c r="E96" s="113">
        <v>547</v>
      </c>
      <c r="F96" s="114">
        <v>35.5</v>
      </c>
      <c r="G96" s="114" t="s">
        <v>82</v>
      </c>
      <c r="H96" s="114" t="s">
        <v>82</v>
      </c>
      <c r="I96" s="114" t="s">
        <v>82</v>
      </c>
      <c r="J96" s="114" t="s">
        <v>82</v>
      </c>
      <c r="K96" s="114">
        <v>8.3000000000000007</v>
      </c>
      <c r="L96" s="114">
        <v>10780</v>
      </c>
      <c r="M96" s="114"/>
      <c r="N96" s="113"/>
    </row>
    <row r="97" spans="1:14" ht="18.75" customHeight="1" x14ac:dyDescent="0.3">
      <c r="A97" s="104" t="s">
        <v>254</v>
      </c>
      <c r="B97" s="110" t="s">
        <v>73</v>
      </c>
      <c r="C97" s="113">
        <v>119</v>
      </c>
      <c r="D97" s="113">
        <v>57</v>
      </c>
      <c r="E97" s="113">
        <v>233</v>
      </c>
      <c r="F97" s="114">
        <v>38</v>
      </c>
      <c r="G97" s="114">
        <v>1.8</v>
      </c>
      <c r="H97" s="114">
        <v>1.3320000000000001</v>
      </c>
      <c r="I97" s="114">
        <v>34.868000000000002</v>
      </c>
      <c r="J97" s="114">
        <v>13.2</v>
      </c>
      <c r="K97" s="114">
        <v>3.3</v>
      </c>
      <c r="L97" s="114">
        <v>4360</v>
      </c>
      <c r="M97" s="114"/>
      <c r="N97" s="113"/>
    </row>
    <row r="98" spans="1:14" ht="18.75" customHeight="1" x14ac:dyDescent="0.3">
      <c r="A98" s="104" t="s">
        <v>473</v>
      </c>
      <c r="B98" s="110" t="s">
        <v>73</v>
      </c>
      <c r="C98" s="113">
        <v>69.599999999999994</v>
      </c>
      <c r="D98" s="113">
        <v>248</v>
      </c>
      <c r="E98" s="113">
        <v>556</v>
      </c>
      <c r="F98" s="114">
        <v>45</v>
      </c>
      <c r="G98" s="114">
        <v>1.1000000000000001</v>
      </c>
      <c r="H98" s="114">
        <v>8.2000000000000003E-2</v>
      </c>
      <c r="I98" s="114">
        <v>43.817999999999998</v>
      </c>
      <c r="J98" s="114">
        <v>0.4</v>
      </c>
      <c r="K98" s="114">
        <v>5.0999999999999996</v>
      </c>
      <c r="L98" s="114">
        <v>5950</v>
      </c>
      <c r="M98" s="114"/>
      <c r="N98" s="113"/>
    </row>
    <row r="99" spans="1:14" ht="18.75" customHeight="1" x14ac:dyDescent="0.3">
      <c r="A99" s="104" t="s">
        <v>255</v>
      </c>
      <c r="B99" s="110" t="s">
        <v>72</v>
      </c>
      <c r="C99" s="113">
        <v>93</v>
      </c>
      <c r="D99" s="113" t="s">
        <v>82</v>
      </c>
      <c r="E99" s="113">
        <v>277</v>
      </c>
      <c r="F99" s="114">
        <v>48</v>
      </c>
      <c r="G99" s="114" t="s">
        <v>82</v>
      </c>
      <c r="H99" s="114" t="s">
        <v>82</v>
      </c>
      <c r="I99" s="114" t="s">
        <v>82</v>
      </c>
      <c r="J99" s="114" t="s">
        <v>82</v>
      </c>
      <c r="K99" s="114">
        <v>7.1</v>
      </c>
      <c r="L99" s="114">
        <v>4693</v>
      </c>
      <c r="M99" s="114"/>
      <c r="N99" s="113"/>
    </row>
    <row r="100" spans="1:14" ht="18.75" customHeight="1" x14ac:dyDescent="0.3">
      <c r="A100" s="104" t="s">
        <v>474</v>
      </c>
      <c r="B100" s="110" t="s">
        <v>73</v>
      </c>
      <c r="C100" s="113">
        <v>121.11</v>
      </c>
      <c r="D100" s="113">
        <v>125</v>
      </c>
      <c r="E100" s="113">
        <v>321</v>
      </c>
      <c r="F100" s="114">
        <v>19.3</v>
      </c>
      <c r="G100" s="114">
        <v>0.7</v>
      </c>
      <c r="H100" s="114">
        <v>0.02</v>
      </c>
      <c r="I100" s="114">
        <v>18.580000000000002</v>
      </c>
      <c r="J100" s="114">
        <v>15.8</v>
      </c>
      <c r="K100" s="114">
        <v>4.8</v>
      </c>
      <c r="L100" s="114">
        <v>5440</v>
      </c>
      <c r="M100" s="114"/>
      <c r="N100" s="113"/>
    </row>
    <row r="101" spans="1:14" ht="18.75" customHeight="1" x14ac:dyDescent="0.3">
      <c r="A101" s="104" t="s">
        <v>403</v>
      </c>
      <c r="B101" s="110" t="s">
        <v>73</v>
      </c>
      <c r="C101" s="113">
        <v>47.27</v>
      </c>
      <c r="D101" s="113">
        <v>63.5</v>
      </c>
      <c r="E101" s="113">
        <v>128</v>
      </c>
      <c r="F101" s="114">
        <v>28.3</v>
      </c>
      <c r="G101" s="114">
        <v>0.8</v>
      </c>
      <c r="H101" s="114">
        <v>1.7000000000000001E-2</v>
      </c>
      <c r="I101" s="114">
        <v>27.483000000000001</v>
      </c>
      <c r="J101" s="114">
        <v>26.8</v>
      </c>
      <c r="K101" s="114">
        <v>4.5</v>
      </c>
      <c r="L101" s="114">
        <v>3640</v>
      </c>
      <c r="M101" s="114"/>
      <c r="N101" s="113"/>
    </row>
    <row r="102" spans="1:14" ht="18.75" customHeight="1" x14ac:dyDescent="0.3">
      <c r="A102" s="104" t="s">
        <v>403</v>
      </c>
      <c r="B102" s="110" t="s">
        <v>73</v>
      </c>
      <c r="C102" s="113">
        <v>133</v>
      </c>
      <c r="D102" s="113">
        <v>134</v>
      </c>
      <c r="E102" s="113">
        <v>288</v>
      </c>
      <c r="F102" s="114">
        <v>40.299999999999997</v>
      </c>
      <c r="G102" s="114" t="s">
        <v>82</v>
      </c>
      <c r="H102" s="114" t="s">
        <v>82</v>
      </c>
      <c r="I102" s="114" t="s">
        <v>82</v>
      </c>
      <c r="J102" s="114" t="s">
        <v>82</v>
      </c>
      <c r="K102" s="114">
        <v>26.6</v>
      </c>
      <c r="L102" s="114">
        <v>7651</v>
      </c>
      <c r="M102" s="114"/>
      <c r="N102" s="113"/>
    </row>
    <row r="103" spans="1:14" ht="18.75" customHeight="1" x14ac:dyDescent="0.3">
      <c r="A103" s="104" t="s">
        <v>403</v>
      </c>
      <c r="B103" s="110" t="s">
        <v>73</v>
      </c>
      <c r="C103" s="113">
        <v>59.6</v>
      </c>
      <c r="D103" s="113">
        <v>116</v>
      </c>
      <c r="E103" s="113">
        <v>193</v>
      </c>
      <c r="F103" s="114" t="s">
        <v>82</v>
      </c>
      <c r="G103" s="114" t="s">
        <v>82</v>
      </c>
      <c r="H103" s="114" t="s">
        <v>82</v>
      </c>
      <c r="I103" s="114" t="s">
        <v>82</v>
      </c>
      <c r="J103" s="114" t="s">
        <v>82</v>
      </c>
      <c r="K103" s="114" t="s">
        <v>82</v>
      </c>
      <c r="L103" s="114">
        <v>4140</v>
      </c>
      <c r="M103" s="114"/>
      <c r="N103" s="113"/>
    </row>
    <row r="104" spans="1:14" ht="18.75" customHeight="1" x14ac:dyDescent="0.3">
      <c r="A104" s="104" t="s">
        <v>475</v>
      </c>
      <c r="B104" s="110" t="s">
        <v>73</v>
      </c>
      <c r="C104" s="113">
        <v>56.36</v>
      </c>
      <c r="D104" s="113">
        <v>117</v>
      </c>
      <c r="E104" s="113">
        <v>183</v>
      </c>
      <c r="F104" s="114">
        <v>37.1</v>
      </c>
      <c r="G104" s="114">
        <v>0.06</v>
      </c>
      <c r="H104" s="114">
        <v>1.0999999999999999E-2</v>
      </c>
      <c r="I104" s="114">
        <v>37.028999999999996</v>
      </c>
      <c r="J104" s="114">
        <v>18.899999999999999</v>
      </c>
      <c r="K104" s="114">
        <v>3.2</v>
      </c>
      <c r="L104" s="114">
        <v>4490</v>
      </c>
      <c r="M104" s="114"/>
      <c r="N104" s="113"/>
    </row>
    <row r="105" spans="1:14" ht="18.75" customHeight="1" x14ac:dyDescent="0.3">
      <c r="A105" s="104" t="s">
        <v>181</v>
      </c>
      <c r="B105" s="110" t="s">
        <v>73</v>
      </c>
      <c r="C105" s="113">
        <v>960</v>
      </c>
      <c r="D105" s="113">
        <v>655</v>
      </c>
      <c r="E105" s="113">
        <v>1307</v>
      </c>
      <c r="F105" s="114">
        <v>119</v>
      </c>
      <c r="G105" s="114" t="s">
        <v>82</v>
      </c>
      <c r="H105" s="114" t="s">
        <v>82</v>
      </c>
      <c r="I105" s="114" t="s">
        <v>82</v>
      </c>
      <c r="J105" s="114" t="s">
        <v>82</v>
      </c>
      <c r="K105" s="114">
        <v>43.9</v>
      </c>
      <c r="L105" s="114">
        <v>4850</v>
      </c>
      <c r="M105" s="114"/>
      <c r="N105" s="113"/>
    </row>
    <row r="106" spans="1:14" ht="18.75" customHeight="1" x14ac:dyDescent="0.3">
      <c r="A106" s="104" t="s">
        <v>181</v>
      </c>
      <c r="B106" s="110" t="s">
        <v>72</v>
      </c>
      <c r="C106" s="113">
        <v>586.66999999999996</v>
      </c>
      <c r="D106" s="113">
        <v>420</v>
      </c>
      <c r="E106" s="113">
        <v>881</v>
      </c>
      <c r="F106" s="114">
        <v>66</v>
      </c>
      <c r="G106" s="114" t="s">
        <v>82</v>
      </c>
      <c r="H106" s="114" t="s">
        <v>82</v>
      </c>
      <c r="I106" s="114" t="s">
        <v>82</v>
      </c>
      <c r="J106" s="114" t="s">
        <v>82</v>
      </c>
      <c r="K106" s="114">
        <v>11.8</v>
      </c>
      <c r="L106" s="114">
        <v>4400</v>
      </c>
      <c r="M106" s="114"/>
      <c r="N106" s="113"/>
    </row>
    <row r="107" spans="1:14" ht="18.75" customHeight="1" x14ac:dyDescent="0.3">
      <c r="A107" s="104" t="s">
        <v>476</v>
      </c>
      <c r="B107" s="110" t="s">
        <v>73</v>
      </c>
      <c r="C107" s="113">
        <v>263.33</v>
      </c>
      <c r="D107" s="113">
        <v>392</v>
      </c>
      <c r="E107" s="113">
        <v>751</v>
      </c>
      <c r="F107" s="114">
        <v>46.8</v>
      </c>
      <c r="G107" s="114">
        <v>0.25</v>
      </c>
      <c r="H107" s="114">
        <v>0.1</v>
      </c>
      <c r="I107" s="114">
        <v>46.449999999999996</v>
      </c>
      <c r="J107" s="114">
        <v>20.9</v>
      </c>
      <c r="K107" s="114">
        <v>6.2</v>
      </c>
      <c r="L107" s="114">
        <v>2770</v>
      </c>
      <c r="M107" s="114"/>
      <c r="N107" s="113"/>
    </row>
    <row r="108" spans="1:14" ht="18.75" customHeight="1" x14ac:dyDescent="0.3">
      <c r="A108" s="104" t="s">
        <v>256</v>
      </c>
      <c r="B108" s="110" t="s">
        <v>73</v>
      </c>
      <c r="C108" s="113">
        <v>64.44</v>
      </c>
      <c r="D108" s="113">
        <v>56</v>
      </c>
      <c r="E108" s="113">
        <v>118</v>
      </c>
      <c r="F108" s="114">
        <v>28.6</v>
      </c>
      <c r="G108" s="114">
        <v>0.3</v>
      </c>
      <c r="H108" s="114">
        <v>0.44900000000000001</v>
      </c>
      <c r="I108" s="114">
        <v>27.850999999999999</v>
      </c>
      <c r="J108" s="114">
        <v>22.2</v>
      </c>
      <c r="K108" s="114">
        <v>3.6</v>
      </c>
      <c r="L108" s="114">
        <v>4540</v>
      </c>
      <c r="M108" s="114"/>
      <c r="N108" s="113"/>
    </row>
    <row r="109" spans="1:14" ht="18.75" customHeight="1" x14ac:dyDescent="0.3">
      <c r="A109" s="104" t="s">
        <v>256</v>
      </c>
      <c r="B109" s="110" t="s">
        <v>73</v>
      </c>
      <c r="C109" s="113">
        <v>222</v>
      </c>
      <c r="D109" s="113">
        <v>190</v>
      </c>
      <c r="E109" s="113">
        <v>255</v>
      </c>
      <c r="F109" s="114" t="s">
        <v>82</v>
      </c>
      <c r="G109" s="114" t="s">
        <v>82</v>
      </c>
      <c r="H109" s="114" t="s">
        <v>82</v>
      </c>
      <c r="I109" s="114" t="s">
        <v>82</v>
      </c>
      <c r="J109" s="114" t="s">
        <v>82</v>
      </c>
      <c r="K109" s="114" t="s">
        <v>82</v>
      </c>
      <c r="L109" s="114">
        <v>4670</v>
      </c>
      <c r="M109" s="114"/>
      <c r="N109" s="113"/>
    </row>
    <row r="110" spans="1:14" ht="18.75" customHeight="1" x14ac:dyDescent="0.3">
      <c r="A110" s="104" t="s">
        <v>85</v>
      </c>
      <c r="B110" s="110" t="s">
        <v>72</v>
      </c>
      <c r="C110" s="113">
        <v>185.71</v>
      </c>
      <c r="D110" s="113">
        <v>320</v>
      </c>
      <c r="E110" s="113">
        <v>502</v>
      </c>
      <c r="F110" s="114">
        <v>80</v>
      </c>
      <c r="G110" s="114" t="s">
        <v>82</v>
      </c>
      <c r="H110" s="114" t="s">
        <v>82</v>
      </c>
      <c r="I110" s="114" t="s">
        <v>82</v>
      </c>
      <c r="J110" s="114" t="s">
        <v>82</v>
      </c>
      <c r="K110" s="114">
        <v>7.2</v>
      </c>
      <c r="L110" s="114">
        <v>4340</v>
      </c>
      <c r="M110" s="114"/>
      <c r="N110" s="113"/>
    </row>
    <row r="111" spans="1:14" ht="18.75" customHeight="1" x14ac:dyDescent="0.3">
      <c r="A111" s="104" t="s">
        <v>85</v>
      </c>
      <c r="B111" s="110" t="s">
        <v>72</v>
      </c>
      <c r="C111" s="113">
        <v>82</v>
      </c>
      <c r="D111" s="113">
        <v>350</v>
      </c>
      <c r="E111" s="113">
        <v>782</v>
      </c>
      <c r="F111" s="114">
        <v>21</v>
      </c>
      <c r="G111" s="114" t="s">
        <v>82</v>
      </c>
      <c r="H111" s="114" t="s">
        <v>82</v>
      </c>
      <c r="I111" s="114" t="s">
        <v>82</v>
      </c>
      <c r="J111" s="114" t="s">
        <v>82</v>
      </c>
      <c r="K111" s="114">
        <v>2.1</v>
      </c>
      <c r="L111" s="114">
        <v>5300</v>
      </c>
      <c r="M111" s="114"/>
      <c r="N111" s="113"/>
    </row>
    <row r="112" spans="1:14" ht="18.75" customHeight="1" x14ac:dyDescent="0.3">
      <c r="A112" s="104" t="s">
        <v>437</v>
      </c>
      <c r="B112" s="110" t="s">
        <v>73</v>
      </c>
      <c r="C112" s="113">
        <v>120</v>
      </c>
      <c r="D112" s="113">
        <v>60</v>
      </c>
      <c r="E112" s="113">
        <v>134</v>
      </c>
      <c r="F112" s="114">
        <v>40.299999999999997</v>
      </c>
      <c r="G112" s="114">
        <v>0.9</v>
      </c>
      <c r="H112" s="114">
        <v>6.9000000000000006E-2</v>
      </c>
      <c r="I112" s="114">
        <v>39.330999999999996</v>
      </c>
      <c r="J112" s="114">
        <v>32</v>
      </c>
      <c r="K112" s="114">
        <v>2</v>
      </c>
      <c r="L112" s="114">
        <v>3370</v>
      </c>
      <c r="M112" s="114"/>
      <c r="N112" s="113"/>
    </row>
    <row r="113" spans="1:14" ht="18.75" customHeight="1" x14ac:dyDescent="0.3">
      <c r="A113" s="104" t="s">
        <v>257</v>
      </c>
      <c r="B113" s="110" t="s">
        <v>72</v>
      </c>
      <c r="C113" s="113">
        <v>21</v>
      </c>
      <c r="D113" s="113" t="s">
        <v>82</v>
      </c>
      <c r="E113" s="113">
        <v>140</v>
      </c>
      <c r="F113" s="114">
        <v>31.5</v>
      </c>
      <c r="G113" s="114" t="s">
        <v>82</v>
      </c>
      <c r="H113" s="114" t="s">
        <v>82</v>
      </c>
      <c r="I113" s="114" t="s">
        <v>82</v>
      </c>
      <c r="J113" s="114" t="s">
        <v>82</v>
      </c>
      <c r="K113" s="114">
        <v>3.1</v>
      </c>
      <c r="L113" s="114">
        <v>3324</v>
      </c>
      <c r="M113" s="114"/>
      <c r="N113" s="113"/>
    </row>
    <row r="114" spans="1:14" ht="18.75" customHeight="1" x14ac:dyDescent="0.3">
      <c r="A114" s="104" t="s">
        <v>477</v>
      </c>
      <c r="B114" s="110" t="s">
        <v>73</v>
      </c>
      <c r="C114" s="113">
        <v>96.92</v>
      </c>
      <c r="D114" s="113">
        <v>80</v>
      </c>
      <c r="E114" s="113">
        <v>186</v>
      </c>
      <c r="F114" s="114">
        <v>49</v>
      </c>
      <c r="G114" s="114">
        <v>0.1</v>
      </c>
      <c r="H114" s="114">
        <v>0.13</v>
      </c>
      <c r="I114" s="114">
        <v>48.769999999999996</v>
      </c>
      <c r="J114" s="114">
        <v>29.2</v>
      </c>
      <c r="K114" s="114">
        <v>4.5</v>
      </c>
      <c r="L114" s="114">
        <v>4630</v>
      </c>
      <c r="M114" s="114"/>
      <c r="N114" s="113"/>
    </row>
    <row r="115" spans="1:14" ht="18.75" customHeight="1" x14ac:dyDescent="0.3">
      <c r="A115" s="104" t="s">
        <v>404</v>
      </c>
      <c r="B115" s="110" t="s">
        <v>73</v>
      </c>
      <c r="C115" s="113">
        <v>61</v>
      </c>
      <c r="D115" s="113">
        <v>72</v>
      </c>
      <c r="E115" s="113">
        <v>158</v>
      </c>
      <c r="F115" s="114" t="s">
        <v>82</v>
      </c>
      <c r="G115" s="114" t="s">
        <v>82</v>
      </c>
      <c r="H115" s="114" t="s">
        <v>82</v>
      </c>
      <c r="I115" s="114" t="s">
        <v>82</v>
      </c>
      <c r="J115" s="114" t="s">
        <v>82</v>
      </c>
      <c r="K115" s="114" t="s">
        <v>82</v>
      </c>
      <c r="L115" s="114">
        <v>4280</v>
      </c>
      <c r="M115" s="114"/>
      <c r="N115" s="113"/>
    </row>
    <row r="116" spans="1:14" ht="18.75" customHeight="1" x14ac:dyDescent="0.3">
      <c r="A116" s="104" t="s">
        <v>404</v>
      </c>
      <c r="B116" s="110" t="s">
        <v>72</v>
      </c>
      <c r="C116" s="113">
        <v>122.86</v>
      </c>
      <c r="D116" s="113">
        <v>300</v>
      </c>
      <c r="E116" s="113">
        <v>799</v>
      </c>
      <c r="F116" s="114">
        <v>27</v>
      </c>
      <c r="G116" s="114" t="s">
        <v>82</v>
      </c>
      <c r="H116" s="114" t="s">
        <v>82</v>
      </c>
      <c r="I116" s="114" t="s">
        <v>82</v>
      </c>
      <c r="J116" s="114" t="s">
        <v>82</v>
      </c>
      <c r="K116" s="114">
        <v>2.8</v>
      </c>
      <c r="L116" s="114">
        <v>7880</v>
      </c>
      <c r="M116" s="114"/>
      <c r="N116" s="113"/>
    </row>
    <row r="117" spans="1:14" ht="18.75" customHeight="1" x14ac:dyDescent="0.3">
      <c r="A117" s="104" t="s">
        <v>404</v>
      </c>
      <c r="B117" s="110" t="s">
        <v>72</v>
      </c>
      <c r="C117" s="113">
        <v>75.290000000000006</v>
      </c>
      <c r="D117" s="113">
        <v>286</v>
      </c>
      <c r="E117" s="113">
        <v>706</v>
      </c>
      <c r="F117" s="114">
        <v>23</v>
      </c>
      <c r="G117" s="114" t="s">
        <v>82</v>
      </c>
      <c r="H117" s="114" t="s">
        <v>82</v>
      </c>
      <c r="I117" s="114" t="s">
        <v>82</v>
      </c>
      <c r="J117" s="114" t="s">
        <v>82</v>
      </c>
      <c r="K117" s="114">
        <v>2.4</v>
      </c>
      <c r="L117" s="114">
        <v>8220</v>
      </c>
      <c r="M117" s="114"/>
      <c r="N117" s="113"/>
    </row>
    <row r="118" spans="1:14" ht="18.75" customHeight="1" x14ac:dyDescent="0.3">
      <c r="A118" s="104" t="s">
        <v>258</v>
      </c>
      <c r="B118" s="110" t="s">
        <v>73</v>
      </c>
      <c r="C118" s="113">
        <v>70.56</v>
      </c>
      <c r="D118" s="113">
        <v>100</v>
      </c>
      <c r="E118" s="113">
        <v>225</v>
      </c>
      <c r="F118" s="114">
        <v>48</v>
      </c>
      <c r="G118" s="114">
        <v>1</v>
      </c>
      <c r="H118" s="114">
        <v>1.4E-2</v>
      </c>
      <c r="I118" s="114">
        <v>46.985999999999997</v>
      </c>
      <c r="J118" s="114">
        <v>32.4</v>
      </c>
      <c r="K118" s="114">
        <v>5.3</v>
      </c>
      <c r="L118" s="114">
        <v>3700</v>
      </c>
      <c r="M118" s="114"/>
      <c r="N118" s="113"/>
    </row>
    <row r="119" spans="1:14" ht="18.75" customHeight="1" x14ac:dyDescent="0.3">
      <c r="A119" s="104" t="s">
        <v>182</v>
      </c>
      <c r="B119" s="110" t="s">
        <v>72</v>
      </c>
      <c r="C119" s="113">
        <v>36</v>
      </c>
      <c r="D119" s="113">
        <v>70</v>
      </c>
      <c r="E119" s="113">
        <v>178</v>
      </c>
      <c r="F119" s="114">
        <v>19</v>
      </c>
      <c r="G119" s="114" t="s">
        <v>82</v>
      </c>
      <c r="H119" s="114" t="s">
        <v>82</v>
      </c>
      <c r="I119" s="114" t="s">
        <v>82</v>
      </c>
      <c r="J119" s="114" t="s">
        <v>82</v>
      </c>
      <c r="K119" s="114">
        <v>2.1</v>
      </c>
      <c r="L119" s="114">
        <v>4790</v>
      </c>
      <c r="M119" s="114"/>
      <c r="N119" s="113"/>
    </row>
    <row r="120" spans="1:14" ht="18.75" customHeight="1" x14ac:dyDescent="0.3">
      <c r="A120" s="104" t="s">
        <v>478</v>
      </c>
      <c r="B120" s="110" t="s">
        <v>73</v>
      </c>
      <c r="C120" s="113">
        <v>185.3</v>
      </c>
      <c r="D120" s="113">
        <v>426</v>
      </c>
      <c r="E120" s="113">
        <v>901</v>
      </c>
      <c r="F120" s="114">
        <v>48.6</v>
      </c>
      <c r="G120" s="114">
        <v>0.4</v>
      </c>
      <c r="H120" s="114">
        <v>2.8000000000000001E-2</v>
      </c>
      <c r="I120" s="114">
        <v>48.172000000000004</v>
      </c>
      <c r="J120" s="114">
        <v>25.6</v>
      </c>
      <c r="K120" s="114">
        <v>15.4</v>
      </c>
      <c r="L120" s="114">
        <v>4300</v>
      </c>
      <c r="M120" s="114"/>
      <c r="N120" s="113"/>
    </row>
    <row r="121" spans="1:14" ht="18.75" customHeight="1" x14ac:dyDescent="0.3">
      <c r="A121" s="104" t="s">
        <v>478</v>
      </c>
      <c r="B121" s="110" t="s">
        <v>72</v>
      </c>
      <c r="C121" s="113">
        <v>45</v>
      </c>
      <c r="D121" s="113" t="s">
        <v>82</v>
      </c>
      <c r="E121" s="113">
        <v>275</v>
      </c>
      <c r="F121" s="114">
        <v>2.9</v>
      </c>
      <c r="G121" s="114" t="s">
        <v>82</v>
      </c>
      <c r="H121" s="114" t="s">
        <v>82</v>
      </c>
      <c r="I121" s="114" t="s">
        <v>82</v>
      </c>
      <c r="J121" s="114" t="s">
        <v>82</v>
      </c>
      <c r="K121" s="114">
        <v>5.6</v>
      </c>
      <c r="L121" s="114">
        <v>1975</v>
      </c>
      <c r="M121" s="114"/>
      <c r="N121" s="113"/>
    </row>
    <row r="122" spans="1:14" ht="18.75" customHeight="1" x14ac:dyDescent="0.3">
      <c r="A122" s="104" t="s">
        <v>478</v>
      </c>
      <c r="B122" s="110" t="s">
        <v>72</v>
      </c>
      <c r="C122" s="113">
        <v>85.29</v>
      </c>
      <c r="D122" s="113">
        <v>191</v>
      </c>
      <c r="E122" s="113">
        <v>429</v>
      </c>
      <c r="F122" s="114">
        <v>24</v>
      </c>
      <c r="G122" s="114" t="s">
        <v>82</v>
      </c>
      <c r="H122" s="114" t="s">
        <v>82</v>
      </c>
      <c r="I122" s="114" t="s">
        <v>82</v>
      </c>
      <c r="J122" s="114" t="s">
        <v>82</v>
      </c>
      <c r="K122" s="114">
        <v>1.8</v>
      </c>
      <c r="L122" s="114">
        <v>8380</v>
      </c>
      <c r="M122" s="114"/>
      <c r="N122" s="113"/>
    </row>
    <row r="123" spans="1:14" ht="18.75" customHeight="1" x14ac:dyDescent="0.3">
      <c r="A123" s="104" t="s">
        <v>259</v>
      </c>
      <c r="B123" s="110" t="s">
        <v>72</v>
      </c>
      <c r="C123" s="113">
        <v>78.33</v>
      </c>
      <c r="D123" s="113">
        <v>202</v>
      </c>
      <c r="E123" s="113">
        <v>444</v>
      </c>
      <c r="F123" s="114">
        <v>23</v>
      </c>
      <c r="G123" s="114" t="s">
        <v>82</v>
      </c>
      <c r="H123" s="114" t="s">
        <v>82</v>
      </c>
      <c r="I123" s="114" t="s">
        <v>82</v>
      </c>
      <c r="J123" s="114" t="s">
        <v>82</v>
      </c>
      <c r="K123" s="114">
        <v>1.9</v>
      </c>
      <c r="L123" s="114">
        <v>6260</v>
      </c>
      <c r="M123" s="114"/>
      <c r="N123" s="113"/>
    </row>
    <row r="124" spans="1:14" ht="18.75" customHeight="1" x14ac:dyDescent="0.3">
      <c r="A124" s="104" t="s">
        <v>259</v>
      </c>
      <c r="B124" s="110" t="s">
        <v>72</v>
      </c>
      <c r="C124" s="113">
        <v>55</v>
      </c>
      <c r="D124" s="113">
        <v>195</v>
      </c>
      <c r="E124" s="113">
        <v>445</v>
      </c>
      <c r="F124" s="114">
        <v>23</v>
      </c>
      <c r="G124" s="114" t="s">
        <v>82</v>
      </c>
      <c r="H124" s="114" t="s">
        <v>82</v>
      </c>
      <c r="I124" s="114" t="s">
        <v>82</v>
      </c>
      <c r="J124" s="114" t="s">
        <v>82</v>
      </c>
      <c r="K124" s="114">
        <v>1.6</v>
      </c>
      <c r="L124" s="114">
        <v>6850</v>
      </c>
      <c r="M124" s="114"/>
      <c r="N124" s="113"/>
    </row>
    <row r="125" spans="1:14" ht="18.75" customHeight="1" x14ac:dyDescent="0.3">
      <c r="A125" s="104" t="s">
        <v>75</v>
      </c>
      <c r="B125" s="110" t="s">
        <v>73</v>
      </c>
      <c r="C125" s="113">
        <v>78.400000000000006</v>
      </c>
      <c r="D125" s="113">
        <v>80</v>
      </c>
      <c r="E125" s="113">
        <v>190</v>
      </c>
      <c r="F125" s="114">
        <v>35.9</v>
      </c>
      <c r="G125" s="114">
        <v>0.5</v>
      </c>
      <c r="H125" s="114">
        <v>6.0000000000000001E-3</v>
      </c>
      <c r="I125" s="114">
        <v>35.393999999999998</v>
      </c>
      <c r="J125" s="114">
        <v>20.5</v>
      </c>
      <c r="K125" s="114">
        <v>4.7</v>
      </c>
      <c r="L125" s="114">
        <v>6610</v>
      </c>
      <c r="M125" s="114"/>
      <c r="N125" s="113"/>
    </row>
    <row r="126" spans="1:14" ht="18.75" customHeight="1" x14ac:dyDescent="0.3">
      <c r="A126" s="104" t="s">
        <v>479</v>
      </c>
      <c r="B126" s="110" t="s">
        <v>73</v>
      </c>
      <c r="C126" s="113">
        <v>84.44</v>
      </c>
      <c r="D126" s="113">
        <v>70</v>
      </c>
      <c r="E126" s="113">
        <v>151</v>
      </c>
      <c r="F126" s="114">
        <v>52.6</v>
      </c>
      <c r="G126" s="114">
        <v>1.7</v>
      </c>
      <c r="H126" s="114">
        <v>2.1000000000000001E-2</v>
      </c>
      <c r="I126" s="114">
        <v>50.878999999999998</v>
      </c>
      <c r="J126" s="114">
        <v>40.9</v>
      </c>
      <c r="K126" s="114">
        <v>5.2</v>
      </c>
      <c r="L126" s="114">
        <v>3750</v>
      </c>
      <c r="M126" s="114"/>
      <c r="N126" s="113"/>
    </row>
    <row r="127" spans="1:14" ht="18.75" customHeight="1" x14ac:dyDescent="0.3">
      <c r="A127" s="104" t="s">
        <v>183</v>
      </c>
      <c r="B127" s="110" t="s">
        <v>73</v>
      </c>
      <c r="C127" s="113">
        <v>48</v>
      </c>
      <c r="D127" s="113">
        <v>60</v>
      </c>
      <c r="E127" s="113">
        <v>178</v>
      </c>
      <c r="F127" s="114">
        <v>18.010000000000002</v>
      </c>
      <c r="G127" s="114">
        <v>0.7</v>
      </c>
      <c r="H127" s="114">
        <v>7.0000000000000001E-3</v>
      </c>
      <c r="I127" s="114">
        <v>17.303000000000001</v>
      </c>
      <c r="J127" s="114">
        <v>17.100000000000001</v>
      </c>
      <c r="K127" s="114">
        <v>5.2</v>
      </c>
      <c r="L127" s="114">
        <v>3850</v>
      </c>
      <c r="M127" s="114"/>
      <c r="N127" s="113"/>
    </row>
    <row r="128" spans="1:14" ht="18.75" customHeight="1" x14ac:dyDescent="0.3">
      <c r="A128" s="104" t="s">
        <v>480</v>
      </c>
      <c r="B128" s="110" t="s">
        <v>73</v>
      </c>
      <c r="C128" s="113">
        <v>74</v>
      </c>
      <c r="D128" s="113">
        <v>92</v>
      </c>
      <c r="E128" s="113">
        <v>178</v>
      </c>
      <c r="F128" s="114" t="s">
        <v>82</v>
      </c>
      <c r="G128" s="114" t="s">
        <v>82</v>
      </c>
      <c r="H128" s="114" t="s">
        <v>82</v>
      </c>
      <c r="I128" s="114" t="s">
        <v>82</v>
      </c>
      <c r="J128" s="114" t="s">
        <v>82</v>
      </c>
      <c r="K128" s="114" t="s">
        <v>82</v>
      </c>
      <c r="L128" s="114">
        <v>4020</v>
      </c>
      <c r="M128" s="114"/>
      <c r="N128" s="113"/>
    </row>
    <row r="129" spans="1:14" ht="18.75" customHeight="1" x14ac:dyDescent="0.3">
      <c r="A129" s="104" t="s">
        <v>480</v>
      </c>
      <c r="B129" s="110" t="s">
        <v>73</v>
      </c>
      <c r="C129" s="113">
        <v>60</v>
      </c>
      <c r="D129" s="113">
        <v>45</v>
      </c>
      <c r="E129" s="113">
        <v>103</v>
      </c>
      <c r="F129" s="114">
        <v>28</v>
      </c>
      <c r="G129" s="114">
        <v>0.4</v>
      </c>
      <c r="H129" s="114">
        <v>4.0000000000000001E-3</v>
      </c>
      <c r="I129" s="114">
        <v>27.596</v>
      </c>
      <c r="J129" s="114">
        <v>15.4</v>
      </c>
      <c r="K129" s="114">
        <v>6.7</v>
      </c>
      <c r="L129" s="114">
        <v>3960</v>
      </c>
      <c r="M129" s="114"/>
      <c r="N129" s="113"/>
    </row>
    <row r="130" spans="1:14" ht="18.75" customHeight="1" x14ac:dyDescent="0.3">
      <c r="A130" s="104" t="s">
        <v>260</v>
      </c>
      <c r="B130" s="110" t="s">
        <v>72</v>
      </c>
      <c r="C130" s="113">
        <v>128</v>
      </c>
      <c r="D130" s="113" t="s">
        <v>82</v>
      </c>
      <c r="E130" s="113">
        <v>370</v>
      </c>
      <c r="F130" s="114">
        <v>41.5</v>
      </c>
      <c r="G130" s="114" t="s">
        <v>82</v>
      </c>
      <c r="H130" s="114" t="s">
        <v>82</v>
      </c>
      <c r="I130" s="114" t="s">
        <v>82</v>
      </c>
      <c r="J130" s="114" t="s">
        <v>82</v>
      </c>
      <c r="K130" s="114">
        <v>6</v>
      </c>
      <c r="L130" s="114">
        <v>5925</v>
      </c>
      <c r="M130" s="114"/>
      <c r="N130" s="113"/>
    </row>
    <row r="131" spans="1:14" ht="18.75" customHeight="1" x14ac:dyDescent="0.3">
      <c r="A131" s="104" t="s">
        <v>103</v>
      </c>
      <c r="B131" s="110" t="s">
        <v>73</v>
      </c>
      <c r="C131" s="113">
        <v>41.67</v>
      </c>
      <c r="D131" s="113">
        <v>70</v>
      </c>
      <c r="E131" s="113">
        <v>199</v>
      </c>
      <c r="F131" s="114">
        <v>32.799999999999997</v>
      </c>
      <c r="G131" s="114">
        <v>1.5</v>
      </c>
      <c r="H131" s="114">
        <v>0.01</v>
      </c>
      <c r="I131" s="114">
        <v>31.289999999999996</v>
      </c>
      <c r="J131" s="114">
        <v>27.5</v>
      </c>
      <c r="K131" s="114">
        <v>4.8</v>
      </c>
      <c r="L131" s="114">
        <v>5530</v>
      </c>
      <c r="M131" s="114"/>
      <c r="N131" s="113"/>
    </row>
    <row r="132" spans="1:14" ht="18.75" customHeight="1" x14ac:dyDescent="0.3">
      <c r="A132" s="104" t="s">
        <v>103</v>
      </c>
      <c r="B132" s="110" t="s">
        <v>72</v>
      </c>
      <c r="C132" s="113">
        <v>53.85</v>
      </c>
      <c r="D132" s="113">
        <v>204</v>
      </c>
      <c r="E132" s="113">
        <v>481</v>
      </c>
      <c r="F132" s="114">
        <v>28</v>
      </c>
      <c r="G132" s="114" t="s">
        <v>82</v>
      </c>
      <c r="H132" s="114" t="s">
        <v>82</v>
      </c>
      <c r="I132" s="114" t="s">
        <v>82</v>
      </c>
      <c r="J132" s="114" t="s">
        <v>82</v>
      </c>
      <c r="K132" s="114">
        <v>2.1</v>
      </c>
      <c r="L132" s="114">
        <v>3640</v>
      </c>
      <c r="M132" s="114"/>
      <c r="N132" s="113"/>
    </row>
    <row r="133" spans="1:14" ht="18.75" customHeight="1" x14ac:dyDescent="0.3">
      <c r="A133" s="104" t="s">
        <v>103</v>
      </c>
      <c r="B133" s="110" t="s">
        <v>72</v>
      </c>
      <c r="C133" s="113">
        <v>92</v>
      </c>
      <c r="D133" s="113">
        <v>222</v>
      </c>
      <c r="E133" s="113">
        <v>492</v>
      </c>
      <c r="F133" s="114">
        <v>43</v>
      </c>
      <c r="G133" s="114" t="s">
        <v>82</v>
      </c>
      <c r="H133" s="114" t="s">
        <v>82</v>
      </c>
      <c r="I133" s="114" t="s">
        <v>82</v>
      </c>
      <c r="J133" s="114" t="s">
        <v>82</v>
      </c>
      <c r="K133" s="114">
        <v>5.3</v>
      </c>
      <c r="L133" s="114">
        <v>4030</v>
      </c>
      <c r="M133" s="114"/>
      <c r="N133" s="113"/>
    </row>
    <row r="134" spans="1:14" ht="18.75" customHeight="1" x14ac:dyDescent="0.3">
      <c r="A134" s="104" t="s">
        <v>481</v>
      </c>
      <c r="B134" s="110" t="s">
        <v>73</v>
      </c>
      <c r="C134" s="113">
        <v>94</v>
      </c>
      <c r="D134" s="113">
        <v>72</v>
      </c>
      <c r="E134" s="113">
        <v>158</v>
      </c>
      <c r="F134" s="114">
        <v>28.9</v>
      </c>
      <c r="G134" s="114">
        <v>1.9</v>
      </c>
      <c r="H134" s="114">
        <v>0.42099999999999999</v>
      </c>
      <c r="I134" s="114">
        <v>26.579000000000001</v>
      </c>
      <c r="J134" s="114">
        <v>17.8</v>
      </c>
      <c r="K134" s="114">
        <v>4.2</v>
      </c>
      <c r="L134" s="114">
        <v>4820</v>
      </c>
      <c r="M134" s="114"/>
      <c r="N134" s="113"/>
    </row>
    <row r="135" spans="1:14" ht="18.75" customHeight="1" x14ac:dyDescent="0.3">
      <c r="A135" s="104" t="s">
        <v>261</v>
      </c>
      <c r="B135" s="110" t="s">
        <v>72</v>
      </c>
      <c r="C135" s="113">
        <v>77</v>
      </c>
      <c r="D135" s="113" t="s">
        <v>82</v>
      </c>
      <c r="E135" s="113">
        <v>233</v>
      </c>
      <c r="F135" s="114">
        <v>30.1</v>
      </c>
      <c r="G135" s="114" t="s">
        <v>82</v>
      </c>
      <c r="H135" s="114" t="s">
        <v>82</v>
      </c>
      <c r="I135" s="114" t="s">
        <v>82</v>
      </c>
      <c r="J135" s="114" t="s">
        <v>82</v>
      </c>
      <c r="K135" s="114">
        <v>5.4</v>
      </c>
      <c r="L135" s="114">
        <v>4387</v>
      </c>
      <c r="M135" s="114"/>
      <c r="N135" s="113"/>
    </row>
    <row r="136" spans="1:14" ht="18.75" customHeight="1" x14ac:dyDescent="0.3">
      <c r="A136" s="104" t="s">
        <v>113</v>
      </c>
      <c r="B136" s="110" t="s">
        <v>73</v>
      </c>
      <c r="C136" s="113">
        <v>90</v>
      </c>
      <c r="D136" s="113">
        <v>110</v>
      </c>
      <c r="E136" s="113">
        <v>253</v>
      </c>
      <c r="F136" s="114">
        <v>52</v>
      </c>
      <c r="G136" s="114">
        <v>1.21</v>
      </c>
      <c r="H136" s="114">
        <v>4.0000000000000001E-3</v>
      </c>
      <c r="I136" s="114">
        <v>50.786000000000001</v>
      </c>
      <c r="J136" s="114">
        <v>35.6</v>
      </c>
      <c r="K136" s="114">
        <v>10.1</v>
      </c>
      <c r="L136" s="114">
        <v>4000</v>
      </c>
      <c r="M136" s="114"/>
      <c r="N136" s="113"/>
    </row>
    <row r="137" spans="1:14" ht="18.75" customHeight="1" x14ac:dyDescent="0.3">
      <c r="A137" s="104" t="s">
        <v>449</v>
      </c>
      <c r="B137" s="110" t="s">
        <v>73</v>
      </c>
      <c r="C137" s="113">
        <v>165.4</v>
      </c>
      <c r="D137" s="113">
        <v>292</v>
      </c>
      <c r="E137" s="113">
        <v>600</v>
      </c>
      <c r="F137" s="114">
        <v>40.6</v>
      </c>
      <c r="G137" s="114">
        <v>0.34</v>
      </c>
      <c r="H137" s="114">
        <v>0.46100000000000002</v>
      </c>
      <c r="I137" s="114">
        <v>39.798999999999999</v>
      </c>
      <c r="J137" s="114">
        <v>26.5</v>
      </c>
      <c r="K137" s="114">
        <v>7.1</v>
      </c>
      <c r="L137" s="114">
        <v>2470</v>
      </c>
      <c r="M137" s="114"/>
      <c r="N137" s="113"/>
    </row>
    <row r="138" spans="1:14" ht="18.75" customHeight="1" x14ac:dyDescent="0.3">
      <c r="A138" s="104" t="s">
        <v>184</v>
      </c>
      <c r="B138" s="110" t="s">
        <v>73</v>
      </c>
      <c r="C138" s="113">
        <v>115</v>
      </c>
      <c r="D138" s="113">
        <v>109</v>
      </c>
      <c r="E138" s="113">
        <v>235</v>
      </c>
      <c r="F138" s="114">
        <v>40.299999999999997</v>
      </c>
      <c r="G138" s="114">
        <v>0.4</v>
      </c>
      <c r="H138" s="114">
        <v>0.26</v>
      </c>
      <c r="I138" s="114">
        <v>39.64</v>
      </c>
      <c r="J138" s="114">
        <v>28</v>
      </c>
      <c r="K138" s="114">
        <v>4.5999999999999996</v>
      </c>
      <c r="L138" s="114">
        <v>2970</v>
      </c>
      <c r="M138" s="114"/>
      <c r="N138" s="113"/>
    </row>
    <row r="139" spans="1:14" ht="18.75" customHeight="1" x14ac:dyDescent="0.3">
      <c r="A139" s="104" t="s">
        <v>482</v>
      </c>
      <c r="B139" s="110" t="s">
        <v>73</v>
      </c>
      <c r="C139" s="113">
        <v>139</v>
      </c>
      <c r="D139" s="113">
        <v>158</v>
      </c>
      <c r="E139" s="113">
        <v>335</v>
      </c>
      <c r="F139" s="114">
        <v>73.599999999999994</v>
      </c>
      <c r="G139" s="114" t="s">
        <v>82</v>
      </c>
      <c r="H139" s="114" t="s">
        <v>82</v>
      </c>
      <c r="I139" s="114" t="s">
        <v>82</v>
      </c>
      <c r="J139" s="114" t="s">
        <v>82</v>
      </c>
      <c r="K139" s="114">
        <v>5.75</v>
      </c>
      <c r="L139" s="114">
        <v>4188</v>
      </c>
      <c r="M139" s="114"/>
      <c r="N139" s="113"/>
    </row>
    <row r="140" spans="1:14" ht="18.75" customHeight="1" x14ac:dyDescent="0.3">
      <c r="A140" s="104" t="s">
        <v>482</v>
      </c>
      <c r="B140" s="110" t="s">
        <v>73</v>
      </c>
      <c r="C140" s="113">
        <v>79</v>
      </c>
      <c r="D140" s="113">
        <v>132</v>
      </c>
      <c r="E140" s="113">
        <v>237</v>
      </c>
      <c r="F140" s="114" t="s">
        <v>82</v>
      </c>
      <c r="G140" s="114" t="s">
        <v>82</v>
      </c>
      <c r="H140" s="114" t="s">
        <v>82</v>
      </c>
      <c r="I140" s="114" t="s">
        <v>82</v>
      </c>
      <c r="J140" s="114" t="s">
        <v>82</v>
      </c>
      <c r="K140" s="114" t="s">
        <v>82</v>
      </c>
      <c r="L140" s="114">
        <v>4450</v>
      </c>
      <c r="M140" s="114"/>
      <c r="N140" s="113"/>
    </row>
    <row r="141" spans="1:14" ht="18.75" customHeight="1" x14ac:dyDescent="0.3">
      <c r="A141" s="104" t="s">
        <v>262</v>
      </c>
      <c r="B141" s="110" t="s">
        <v>73</v>
      </c>
      <c r="C141" s="113">
        <v>251.11</v>
      </c>
      <c r="D141" s="113">
        <v>255</v>
      </c>
      <c r="E141" s="113">
        <v>574</v>
      </c>
      <c r="F141" s="114">
        <v>32.9</v>
      </c>
      <c r="G141" s="114">
        <v>0.6</v>
      </c>
      <c r="H141" s="114">
        <v>0.59</v>
      </c>
      <c r="I141" s="114">
        <v>31.709999999999997</v>
      </c>
      <c r="J141" s="114">
        <v>81.7</v>
      </c>
      <c r="K141" s="114">
        <v>17.7</v>
      </c>
      <c r="L141" s="114">
        <v>3360</v>
      </c>
      <c r="M141" s="114"/>
      <c r="N141" s="113"/>
    </row>
    <row r="142" spans="1:14" ht="18.75" customHeight="1" x14ac:dyDescent="0.3">
      <c r="A142" s="104" t="s">
        <v>114</v>
      </c>
      <c r="B142" s="110" t="s">
        <v>73</v>
      </c>
      <c r="C142" s="113">
        <v>185.6</v>
      </c>
      <c r="D142" s="113">
        <v>200</v>
      </c>
      <c r="E142" s="113">
        <v>433</v>
      </c>
      <c r="F142" s="114">
        <v>33.9</v>
      </c>
      <c r="G142" s="114">
        <v>1.1499999999999999</v>
      </c>
      <c r="H142" s="114">
        <v>0.05</v>
      </c>
      <c r="I142" s="114">
        <v>32.700000000000003</v>
      </c>
      <c r="J142" s="114">
        <v>22.6</v>
      </c>
      <c r="K142" s="114">
        <v>10.3</v>
      </c>
      <c r="L142" s="114">
        <v>3450</v>
      </c>
      <c r="M142" s="114"/>
      <c r="N142" s="113"/>
    </row>
    <row r="143" spans="1:14" ht="18.75" customHeight="1" x14ac:dyDescent="0.3">
      <c r="A143" s="104" t="s">
        <v>263</v>
      </c>
      <c r="B143" s="110" t="s">
        <v>73</v>
      </c>
      <c r="C143" s="113">
        <v>317.14</v>
      </c>
      <c r="D143" s="113">
        <v>320</v>
      </c>
      <c r="E143" s="113">
        <v>679</v>
      </c>
      <c r="F143" s="114">
        <v>85</v>
      </c>
      <c r="G143" s="114" t="s">
        <v>82</v>
      </c>
      <c r="H143" s="114" t="s">
        <v>82</v>
      </c>
      <c r="I143" s="114" t="s">
        <v>82</v>
      </c>
      <c r="J143" s="114" t="s">
        <v>82</v>
      </c>
      <c r="K143" s="114">
        <v>11.9</v>
      </c>
      <c r="L143" s="114">
        <v>3560</v>
      </c>
      <c r="M143" s="114"/>
      <c r="N143" s="113"/>
    </row>
    <row r="144" spans="1:14" ht="18.75" customHeight="1" x14ac:dyDescent="0.3">
      <c r="A144" s="104" t="s">
        <v>185</v>
      </c>
      <c r="B144" s="110" t="s">
        <v>73</v>
      </c>
      <c r="C144" s="113">
        <v>205.9</v>
      </c>
      <c r="D144" s="113">
        <v>164</v>
      </c>
      <c r="E144" s="113">
        <v>358</v>
      </c>
      <c r="F144" s="114">
        <v>40.6</v>
      </c>
      <c r="G144" s="114">
        <v>0.82</v>
      </c>
      <c r="H144" s="114">
        <v>0.16</v>
      </c>
      <c r="I144" s="114">
        <v>39.620000000000005</v>
      </c>
      <c r="J144" s="114">
        <v>29.7</v>
      </c>
      <c r="K144" s="114">
        <v>9.8000000000000007</v>
      </c>
      <c r="L144" s="114">
        <v>3210</v>
      </c>
      <c r="M144" s="114"/>
      <c r="N144" s="113"/>
    </row>
    <row r="145" spans="1:14" ht="18.75" customHeight="1" x14ac:dyDescent="0.3">
      <c r="A145" s="104" t="s">
        <v>483</v>
      </c>
      <c r="B145" s="110" t="s">
        <v>73</v>
      </c>
      <c r="C145" s="113">
        <v>1150</v>
      </c>
      <c r="D145" s="113">
        <v>1010</v>
      </c>
      <c r="E145" s="113">
        <v>1890</v>
      </c>
      <c r="F145" s="114" t="s">
        <v>82</v>
      </c>
      <c r="G145" s="114" t="s">
        <v>82</v>
      </c>
      <c r="H145" s="114" t="s">
        <v>82</v>
      </c>
      <c r="I145" s="114" t="s">
        <v>82</v>
      </c>
      <c r="J145" s="114" t="s">
        <v>82</v>
      </c>
      <c r="K145" s="114" t="s">
        <v>82</v>
      </c>
      <c r="L145" s="114">
        <v>3750</v>
      </c>
      <c r="M145" s="114"/>
      <c r="N145" s="113"/>
    </row>
    <row r="146" spans="1:14" ht="18.75" customHeight="1" x14ac:dyDescent="0.3">
      <c r="A146" s="104" t="s">
        <v>186</v>
      </c>
      <c r="B146" s="110" t="s">
        <v>73</v>
      </c>
      <c r="C146" s="113">
        <v>973</v>
      </c>
      <c r="D146" s="113">
        <v>836</v>
      </c>
      <c r="E146" s="113">
        <v>1727</v>
      </c>
      <c r="F146" s="114">
        <v>72</v>
      </c>
      <c r="G146" s="114">
        <v>1.1000000000000001</v>
      </c>
      <c r="H146" s="114">
        <v>1E-3</v>
      </c>
      <c r="I146" s="114">
        <v>70.899000000000001</v>
      </c>
      <c r="J146" s="114">
        <v>20.399999999999999</v>
      </c>
      <c r="K146" s="114">
        <v>34.4</v>
      </c>
      <c r="L146" s="114">
        <v>2930</v>
      </c>
      <c r="M146" s="114"/>
      <c r="N146" s="113"/>
    </row>
    <row r="147" spans="1:14" ht="18.75" customHeight="1" x14ac:dyDescent="0.3">
      <c r="A147" s="104" t="s">
        <v>156</v>
      </c>
      <c r="B147" s="110" t="s">
        <v>73</v>
      </c>
      <c r="C147" s="113">
        <v>72</v>
      </c>
      <c r="D147" s="113">
        <v>80</v>
      </c>
      <c r="E147" s="113">
        <v>177</v>
      </c>
      <c r="F147" s="114">
        <v>32.4</v>
      </c>
      <c r="G147" s="114">
        <v>1.92</v>
      </c>
      <c r="H147" s="114">
        <v>0.35599999999999998</v>
      </c>
      <c r="I147" s="114">
        <v>30.123999999999995</v>
      </c>
      <c r="J147" s="114">
        <v>20.5</v>
      </c>
      <c r="K147" s="114">
        <v>16.399999999999999</v>
      </c>
      <c r="L147" s="114">
        <v>3140</v>
      </c>
      <c r="M147" s="114"/>
      <c r="N147" s="113"/>
    </row>
    <row r="148" spans="1:14" ht="18.75" customHeight="1" x14ac:dyDescent="0.3">
      <c r="A148" s="104" t="s">
        <v>156</v>
      </c>
      <c r="B148" s="110" t="s">
        <v>72</v>
      </c>
      <c r="C148" s="113">
        <v>1106</v>
      </c>
      <c r="D148" s="113">
        <v>720</v>
      </c>
      <c r="E148" s="113">
        <v>1561</v>
      </c>
      <c r="F148" s="114">
        <v>104</v>
      </c>
      <c r="G148" s="114" t="s">
        <v>82</v>
      </c>
      <c r="H148" s="114" t="s">
        <v>82</v>
      </c>
      <c r="I148" s="114" t="s">
        <v>82</v>
      </c>
      <c r="J148" s="114" t="s">
        <v>82</v>
      </c>
      <c r="K148" s="114">
        <v>61</v>
      </c>
      <c r="L148" s="114">
        <v>4200</v>
      </c>
      <c r="M148" s="114"/>
      <c r="N148" s="113"/>
    </row>
    <row r="149" spans="1:14" ht="18.75" customHeight="1" x14ac:dyDescent="0.3">
      <c r="A149" s="104" t="s">
        <v>156</v>
      </c>
      <c r="B149" s="110" t="s">
        <v>72</v>
      </c>
      <c r="C149" s="113">
        <v>30.59</v>
      </c>
      <c r="D149" s="113">
        <v>40</v>
      </c>
      <c r="E149" s="113">
        <v>96</v>
      </c>
      <c r="F149" s="114">
        <v>24</v>
      </c>
      <c r="G149" s="114" t="s">
        <v>82</v>
      </c>
      <c r="H149" s="114" t="s">
        <v>82</v>
      </c>
      <c r="I149" s="114" t="s">
        <v>82</v>
      </c>
      <c r="J149" s="114" t="s">
        <v>82</v>
      </c>
      <c r="K149" s="114">
        <v>2.2000000000000002</v>
      </c>
      <c r="L149" s="114">
        <v>3100</v>
      </c>
      <c r="M149" s="114"/>
      <c r="N149" s="113"/>
    </row>
    <row r="150" spans="1:14" ht="18.75" customHeight="1" x14ac:dyDescent="0.3">
      <c r="A150" s="104" t="s">
        <v>95</v>
      </c>
      <c r="B150" s="110" t="s">
        <v>73</v>
      </c>
      <c r="C150" s="113">
        <v>52.73</v>
      </c>
      <c r="D150" s="113">
        <v>242</v>
      </c>
      <c r="E150" s="113">
        <v>520</v>
      </c>
      <c r="F150" s="114">
        <v>33</v>
      </c>
      <c r="G150" s="114">
        <v>2.5</v>
      </c>
      <c r="H150" s="114">
        <v>2E-3</v>
      </c>
      <c r="I150" s="114">
        <v>30.498000000000001</v>
      </c>
      <c r="J150" s="114">
        <v>27.9</v>
      </c>
      <c r="K150" s="114">
        <v>3.3</v>
      </c>
      <c r="L150" s="114">
        <v>2760</v>
      </c>
      <c r="M150" s="114"/>
      <c r="N150" s="113"/>
    </row>
    <row r="151" spans="1:14" ht="18.75" customHeight="1" x14ac:dyDescent="0.3">
      <c r="A151" s="104" t="s">
        <v>484</v>
      </c>
      <c r="B151" s="110" t="s">
        <v>72</v>
      </c>
      <c r="C151" s="113">
        <v>46</v>
      </c>
      <c r="D151" s="113" t="s">
        <v>82</v>
      </c>
      <c r="E151" s="113">
        <v>146</v>
      </c>
      <c r="F151" s="114">
        <v>38.6</v>
      </c>
      <c r="G151" s="114" t="s">
        <v>82</v>
      </c>
      <c r="H151" s="114" t="s">
        <v>82</v>
      </c>
      <c r="I151" s="114" t="s">
        <v>82</v>
      </c>
      <c r="J151" s="114" t="s">
        <v>82</v>
      </c>
      <c r="K151" s="114">
        <v>12</v>
      </c>
      <c r="L151" s="114">
        <v>3721</v>
      </c>
      <c r="M151" s="114"/>
      <c r="N151" s="113"/>
    </row>
    <row r="152" spans="1:14" ht="18.75" customHeight="1" x14ac:dyDescent="0.3">
      <c r="A152" s="104" t="s">
        <v>264</v>
      </c>
      <c r="B152" s="110" t="s">
        <v>73</v>
      </c>
      <c r="C152" s="113">
        <v>176</v>
      </c>
      <c r="D152" s="113">
        <v>188</v>
      </c>
      <c r="E152" s="113">
        <v>397</v>
      </c>
      <c r="F152" s="114">
        <v>40.200000000000003</v>
      </c>
      <c r="G152" s="114">
        <v>2.7</v>
      </c>
      <c r="H152" s="114">
        <v>8.0000000000000002E-3</v>
      </c>
      <c r="I152" s="114">
        <v>37.491999999999997</v>
      </c>
      <c r="J152" s="114">
        <v>29</v>
      </c>
      <c r="K152" s="114">
        <v>8.9</v>
      </c>
      <c r="L152" s="114">
        <v>7370</v>
      </c>
      <c r="M152" s="114"/>
      <c r="N152" s="113"/>
    </row>
    <row r="153" spans="1:14" ht="18.75" customHeight="1" x14ac:dyDescent="0.3">
      <c r="A153" s="104" t="s">
        <v>265</v>
      </c>
      <c r="B153" s="110" t="s">
        <v>73</v>
      </c>
      <c r="C153" s="113">
        <v>106</v>
      </c>
      <c r="D153" s="113">
        <v>171</v>
      </c>
      <c r="E153" s="113">
        <v>299</v>
      </c>
      <c r="F153" s="114" t="s">
        <v>82</v>
      </c>
      <c r="G153" s="114" t="s">
        <v>82</v>
      </c>
      <c r="H153" s="114" t="s">
        <v>82</v>
      </c>
      <c r="I153" s="114" t="s">
        <v>82</v>
      </c>
      <c r="J153" s="114" t="s">
        <v>82</v>
      </c>
      <c r="K153" s="114" t="s">
        <v>82</v>
      </c>
      <c r="L153" s="114">
        <v>4300</v>
      </c>
      <c r="M153" s="114"/>
      <c r="N153" s="113"/>
    </row>
    <row r="154" spans="1:14" ht="18.75" customHeight="1" x14ac:dyDescent="0.3">
      <c r="A154" s="104" t="s">
        <v>266</v>
      </c>
      <c r="B154" s="110" t="s">
        <v>73</v>
      </c>
      <c r="C154" s="113">
        <v>108.57</v>
      </c>
      <c r="D154" s="113">
        <v>122</v>
      </c>
      <c r="E154" s="113">
        <v>397</v>
      </c>
      <c r="F154" s="114">
        <v>58</v>
      </c>
      <c r="G154" s="114">
        <v>1.3</v>
      </c>
      <c r="H154" s="114">
        <v>4.0000000000000001E-3</v>
      </c>
      <c r="I154" s="114">
        <v>56.696000000000005</v>
      </c>
      <c r="J154" s="114">
        <v>42</v>
      </c>
      <c r="K154" s="114">
        <v>5.9</v>
      </c>
      <c r="L154" s="114">
        <v>2700</v>
      </c>
      <c r="M154" s="114"/>
      <c r="N154" s="113"/>
    </row>
    <row r="155" spans="1:14" ht="18.75" customHeight="1" x14ac:dyDescent="0.3">
      <c r="A155" s="104" t="s">
        <v>266</v>
      </c>
      <c r="B155" s="110" t="s">
        <v>72</v>
      </c>
      <c r="C155" s="113">
        <v>165</v>
      </c>
      <c r="D155" s="113" t="s">
        <v>82</v>
      </c>
      <c r="E155" s="113">
        <v>459</v>
      </c>
      <c r="F155" s="114">
        <v>33.5</v>
      </c>
      <c r="G155" s="114" t="s">
        <v>82</v>
      </c>
      <c r="H155" s="114" t="s">
        <v>82</v>
      </c>
      <c r="I155" s="114" t="s">
        <v>82</v>
      </c>
      <c r="J155" s="114" t="s">
        <v>82</v>
      </c>
      <c r="K155" s="114">
        <v>8.4</v>
      </c>
      <c r="L155" s="114">
        <v>7115</v>
      </c>
      <c r="M155" s="114"/>
      <c r="N155" s="113"/>
    </row>
    <row r="156" spans="1:14" ht="18.75" customHeight="1" x14ac:dyDescent="0.3">
      <c r="A156" s="104" t="s">
        <v>267</v>
      </c>
      <c r="B156" s="110" t="s">
        <v>72</v>
      </c>
      <c r="C156" s="113">
        <v>74.78</v>
      </c>
      <c r="D156" s="113">
        <v>207</v>
      </c>
      <c r="E156" s="113">
        <v>546</v>
      </c>
      <c r="F156" s="114">
        <v>38</v>
      </c>
      <c r="G156" s="114" t="s">
        <v>82</v>
      </c>
      <c r="H156" s="114" t="s">
        <v>82</v>
      </c>
      <c r="I156" s="114" t="s">
        <v>82</v>
      </c>
      <c r="J156" s="114" t="s">
        <v>82</v>
      </c>
      <c r="K156" s="114">
        <v>2.6</v>
      </c>
      <c r="L156" s="114">
        <v>8400</v>
      </c>
      <c r="M156" s="114"/>
      <c r="N156" s="113"/>
    </row>
    <row r="157" spans="1:14" ht="18.75" customHeight="1" x14ac:dyDescent="0.3">
      <c r="A157" s="104" t="s">
        <v>438</v>
      </c>
      <c r="B157" s="110" t="s">
        <v>73</v>
      </c>
      <c r="C157" s="113">
        <v>88</v>
      </c>
      <c r="D157" s="113">
        <v>140</v>
      </c>
      <c r="E157" s="113">
        <v>282</v>
      </c>
      <c r="F157" s="114">
        <v>40.1</v>
      </c>
      <c r="G157" s="114">
        <v>2.6</v>
      </c>
      <c r="H157" s="114">
        <v>8.9999999999999993E-3</v>
      </c>
      <c r="I157" s="114">
        <v>37.491</v>
      </c>
      <c r="J157" s="114">
        <v>28.9</v>
      </c>
      <c r="K157" s="114">
        <v>6.4</v>
      </c>
      <c r="L157" s="114">
        <v>5750</v>
      </c>
      <c r="M157" s="114"/>
      <c r="N157" s="113"/>
    </row>
    <row r="158" spans="1:14" ht="18.75" customHeight="1" x14ac:dyDescent="0.3">
      <c r="A158" s="104" t="s">
        <v>187</v>
      </c>
      <c r="B158" s="110" t="s">
        <v>73</v>
      </c>
      <c r="C158" s="113">
        <v>82</v>
      </c>
      <c r="D158" s="113">
        <v>142</v>
      </c>
      <c r="E158" s="113">
        <v>265</v>
      </c>
      <c r="F158" s="114">
        <v>38.299999999999997</v>
      </c>
      <c r="G158" s="114">
        <v>0.7</v>
      </c>
      <c r="H158" s="114">
        <v>1.4999999999999999E-2</v>
      </c>
      <c r="I158" s="114">
        <v>37.584999999999994</v>
      </c>
      <c r="J158" s="114">
        <v>30.4</v>
      </c>
      <c r="K158" s="114">
        <v>6.5</v>
      </c>
      <c r="L158" s="114">
        <v>4960</v>
      </c>
      <c r="M158" s="114"/>
      <c r="N158" s="113"/>
    </row>
    <row r="159" spans="1:14" ht="18.75" customHeight="1" x14ac:dyDescent="0.3">
      <c r="A159" s="104" t="s">
        <v>268</v>
      </c>
      <c r="B159" s="110" t="s">
        <v>73</v>
      </c>
      <c r="C159" s="113">
        <v>148</v>
      </c>
      <c r="D159" s="113">
        <v>200</v>
      </c>
      <c r="E159" s="113">
        <v>368</v>
      </c>
      <c r="F159" s="114" t="s">
        <v>82</v>
      </c>
      <c r="G159" s="114" t="s">
        <v>82</v>
      </c>
      <c r="H159" s="114" t="s">
        <v>82</v>
      </c>
      <c r="I159" s="114" t="s">
        <v>82</v>
      </c>
      <c r="J159" s="114" t="s">
        <v>82</v>
      </c>
      <c r="K159" s="114" t="s">
        <v>82</v>
      </c>
      <c r="L159" s="114">
        <v>3560</v>
      </c>
      <c r="M159" s="114"/>
      <c r="N159" s="113"/>
    </row>
    <row r="160" spans="1:14" ht="18.75" customHeight="1" x14ac:dyDescent="0.3">
      <c r="A160" s="104" t="s">
        <v>86</v>
      </c>
      <c r="B160" s="110" t="s">
        <v>73</v>
      </c>
      <c r="C160" s="113">
        <v>137.5</v>
      </c>
      <c r="D160" s="113">
        <v>226</v>
      </c>
      <c r="E160" s="113">
        <v>399</v>
      </c>
      <c r="F160" s="114">
        <v>68.8</v>
      </c>
      <c r="G160" s="114">
        <v>1.6</v>
      </c>
      <c r="H160" s="114">
        <v>8.0000000000000002E-3</v>
      </c>
      <c r="I160" s="114">
        <v>67.192000000000007</v>
      </c>
      <c r="J160" s="114">
        <v>35.5</v>
      </c>
      <c r="K160" s="114">
        <v>10.199999999999999</v>
      </c>
      <c r="L160" s="114">
        <v>3100</v>
      </c>
      <c r="M160" s="114"/>
      <c r="N160" s="113"/>
    </row>
    <row r="161" spans="1:14" ht="18.75" customHeight="1" x14ac:dyDescent="0.3">
      <c r="A161" s="104" t="s">
        <v>485</v>
      </c>
      <c r="B161" s="110" t="s">
        <v>73</v>
      </c>
      <c r="C161" s="113">
        <v>80</v>
      </c>
      <c r="D161" s="113">
        <v>145</v>
      </c>
      <c r="E161" s="113">
        <v>268</v>
      </c>
      <c r="F161" s="114">
        <v>45.6</v>
      </c>
      <c r="G161" s="114">
        <v>0.1</v>
      </c>
      <c r="H161" s="114">
        <v>1.4999999999999999E-2</v>
      </c>
      <c r="I161" s="114">
        <v>45.49</v>
      </c>
      <c r="J161" s="114">
        <v>35.9</v>
      </c>
      <c r="K161" s="114">
        <v>8.9</v>
      </c>
      <c r="L161" s="114">
        <v>2750</v>
      </c>
      <c r="M161" s="114"/>
      <c r="N161" s="113"/>
    </row>
    <row r="162" spans="1:14" ht="18.75" customHeight="1" x14ac:dyDescent="0.3">
      <c r="A162" s="104" t="s">
        <v>405</v>
      </c>
      <c r="B162" s="110" t="s">
        <v>72</v>
      </c>
      <c r="C162" s="113">
        <v>137</v>
      </c>
      <c r="D162" s="113" t="s">
        <v>82</v>
      </c>
      <c r="E162" s="113">
        <v>385</v>
      </c>
      <c r="F162" s="114">
        <v>51.3</v>
      </c>
      <c r="G162" s="114" t="s">
        <v>82</v>
      </c>
      <c r="H162" s="114" t="s">
        <v>82</v>
      </c>
      <c r="I162" s="114" t="s">
        <v>82</v>
      </c>
      <c r="J162" s="114" t="s">
        <v>82</v>
      </c>
      <c r="K162" s="114">
        <v>9.4</v>
      </c>
      <c r="L162" s="114">
        <v>3781</v>
      </c>
      <c r="M162" s="114"/>
      <c r="N162" s="113"/>
    </row>
    <row r="163" spans="1:14" ht="18.75" customHeight="1" x14ac:dyDescent="0.3">
      <c r="A163" s="104" t="s">
        <v>486</v>
      </c>
      <c r="B163" s="110" t="s">
        <v>73</v>
      </c>
      <c r="C163" s="113">
        <v>488.82809611829947</v>
      </c>
      <c r="D163" s="113">
        <v>193.39463955637709</v>
      </c>
      <c r="E163" s="113">
        <v>352.61829944547134</v>
      </c>
      <c r="F163" s="114">
        <v>42.339833641404802</v>
      </c>
      <c r="G163" s="114" t="s">
        <v>82</v>
      </c>
      <c r="H163" s="114" t="s">
        <v>82</v>
      </c>
      <c r="I163" s="114" t="s">
        <v>82</v>
      </c>
      <c r="J163" s="114" t="s">
        <v>82</v>
      </c>
      <c r="K163" s="114">
        <v>6.976247689463956</v>
      </c>
      <c r="L163" s="114">
        <v>3577.8743068391868</v>
      </c>
      <c r="M163" s="114"/>
      <c r="N163" s="113"/>
    </row>
    <row r="164" spans="1:14" ht="18.75" customHeight="1" x14ac:dyDescent="0.3">
      <c r="A164" s="104" t="s">
        <v>269</v>
      </c>
      <c r="B164" s="110" t="s">
        <v>72</v>
      </c>
      <c r="C164" s="113">
        <v>46</v>
      </c>
      <c r="D164" s="113" t="s">
        <v>82</v>
      </c>
      <c r="E164" s="113">
        <v>284</v>
      </c>
      <c r="F164" s="114">
        <v>13.9</v>
      </c>
      <c r="G164" s="114" t="s">
        <v>82</v>
      </c>
      <c r="H164" s="114" t="s">
        <v>82</v>
      </c>
      <c r="I164" s="114" t="s">
        <v>82</v>
      </c>
      <c r="J164" s="114" t="s">
        <v>82</v>
      </c>
      <c r="K164" s="114">
        <v>5.9</v>
      </c>
      <c r="L164" s="114">
        <v>3823</v>
      </c>
      <c r="M164" s="114"/>
      <c r="N164" s="113"/>
    </row>
    <row r="165" spans="1:14" ht="18.75" customHeight="1" x14ac:dyDescent="0.3">
      <c r="A165" s="104" t="s">
        <v>450</v>
      </c>
      <c r="B165" s="110" t="s">
        <v>73</v>
      </c>
      <c r="C165" s="113">
        <v>59.392128971076339</v>
      </c>
      <c r="D165" s="113">
        <v>141.16073968705547</v>
      </c>
      <c r="E165" s="113">
        <v>293.11047889995257</v>
      </c>
      <c r="F165" s="114">
        <v>24.73266951161688</v>
      </c>
      <c r="G165" s="114" t="s">
        <v>82</v>
      </c>
      <c r="H165" s="114" t="s">
        <v>82</v>
      </c>
      <c r="I165" s="114" t="s">
        <v>82</v>
      </c>
      <c r="J165" s="114">
        <v>20.006258890469418</v>
      </c>
      <c r="K165" s="114">
        <v>4.434376481744903</v>
      </c>
      <c r="L165" s="114">
        <v>4364.637268847795</v>
      </c>
      <c r="M165" s="114"/>
      <c r="N165" s="113"/>
    </row>
    <row r="166" spans="1:14" ht="18.75" customHeight="1" x14ac:dyDescent="0.3">
      <c r="A166" s="104" t="s">
        <v>406</v>
      </c>
      <c r="B166" s="110" t="s">
        <v>73</v>
      </c>
      <c r="C166" s="113">
        <v>310.60244604316546</v>
      </c>
      <c r="D166" s="113">
        <v>154.85878725590956</v>
      </c>
      <c r="E166" s="113">
        <v>516.76073997944502</v>
      </c>
      <c r="F166" s="114">
        <v>41.153052415210681</v>
      </c>
      <c r="G166" s="114" t="s">
        <v>82</v>
      </c>
      <c r="H166" s="114" t="s">
        <v>82</v>
      </c>
      <c r="I166" s="114" t="s">
        <v>82</v>
      </c>
      <c r="J166" s="114" t="s">
        <v>82</v>
      </c>
      <c r="K166" s="114">
        <v>11.446659815005138</v>
      </c>
      <c r="L166" s="114">
        <v>3795.9424460431655</v>
      </c>
      <c r="M166" s="114"/>
      <c r="N166" s="113"/>
    </row>
    <row r="167" spans="1:14" ht="18.75" customHeight="1" x14ac:dyDescent="0.3">
      <c r="A167" s="104" t="s">
        <v>270</v>
      </c>
      <c r="B167" s="110" t="s">
        <v>73</v>
      </c>
      <c r="C167" s="113">
        <v>240</v>
      </c>
      <c r="D167" s="113">
        <v>282</v>
      </c>
      <c r="E167" s="113">
        <v>540</v>
      </c>
      <c r="F167" s="114" t="s">
        <v>82</v>
      </c>
      <c r="G167" s="114" t="s">
        <v>82</v>
      </c>
      <c r="H167" s="114" t="s">
        <v>82</v>
      </c>
      <c r="I167" s="114" t="s">
        <v>82</v>
      </c>
      <c r="J167" s="114" t="s">
        <v>82</v>
      </c>
      <c r="K167" s="114" t="s">
        <v>82</v>
      </c>
      <c r="L167" s="114">
        <v>3320</v>
      </c>
      <c r="M167" s="114"/>
      <c r="N167" s="113"/>
    </row>
    <row r="168" spans="1:14" ht="18.75" customHeight="1" x14ac:dyDescent="0.3">
      <c r="A168" s="104" t="s">
        <v>439</v>
      </c>
      <c r="B168" s="110" t="s">
        <v>73</v>
      </c>
      <c r="C168" s="113">
        <v>210.41934532586257</v>
      </c>
      <c r="D168" s="113">
        <v>275.91212031849011</v>
      </c>
      <c r="E168" s="113">
        <v>528.23061043939845</v>
      </c>
      <c r="F168" s="114">
        <v>42.482099675611913</v>
      </c>
      <c r="G168" s="114" t="s">
        <v>82</v>
      </c>
      <c r="H168" s="114" t="s">
        <v>82</v>
      </c>
      <c r="I168" s="114" t="s">
        <v>82</v>
      </c>
      <c r="J168" s="114" t="s">
        <v>82</v>
      </c>
      <c r="K168" s="114">
        <v>9.0436744323208487</v>
      </c>
      <c r="L168" s="114">
        <v>3692.0053081686819</v>
      </c>
      <c r="M168" s="114"/>
      <c r="N168" s="113"/>
    </row>
    <row r="169" spans="1:14" ht="18.75" customHeight="1" x14ac:dyDescent="0.3">
      <c r="A169" s="104" t="s">
        <v>271</v>
      </c>
      <c r="B169" s="110" t="s">
        <v>73</v>
      </c>
      <c r="C169" s="113">
        <v>92.234207317073171</v>
      </c>
      <c r="D169" s="113">
        <v>219.36509146341464</v>
      </c>
      <c r="E169" s="113">
        <v>441.02553353658539</v>
      </c>
      <c r="F169" s="114">
        <v>36.743178353658536</v>
      </c>
      <c r="G169" s="114" t="s">
        <v>82</v>
      </c>
      <c r="H169" s="114" t="s">
        <v>82</v>
      </c>
      <c r="I169" s="114" t="s">
        <v>82</v>
      </c>
      <c r="J169" s="114" t="s">
        <v>82</v>
      </c>
      <c r="K169" s="114">
        <v>4.1495807926829267</v>
      </c>
      <c r="L169" s="114">
        <v>3648.4698932926831</v>
      </c>
      <c r="M169" s="114"/>
      <c r="N169" s="113"/>
    </row>
    <row r="170" spans="1:14" ht="18.75" customHeight="1" x14ac:dyDescent="0.3">
      <c r="A170" s="104" t="s">
        <v>87</v>
      </c>
      <c r="B170" s="110" t="s">
        <v>73</v>
      </c>
      <c r="C170" s="113">
        <v>96.619962686567163</v>
      </c>
      <c r="D170" s="113">
        <v>157.31343283582089</v>
      </c>
      <c r="E170" s="113">
        <v>281.49253731343282</v>
      </c>
      <c r="F170" s="114">
        <v>21.542910447761194</v>
      </c>
      <c r="G170" s="114">
        <v>3.5496268656716419</v>
      </c>
      <c r="H170" s="114">
        <v>0.37264925373134328</v>
      </c>
      <c r="I170" s="114">
        <v>17.620634328358211</v>
      </c>
      <c r="J170" s="114">
        <v>13.426492537313433</v>
      </c>
      <c r="K170" s="114">
        <v>5.7067164179104477</v>
      </c>
      <c r="L170" s="114">
        <v>3519.7388059701493</v>
      </c>
      <c r="M170" s="114"/>
      <c r="N170" s="113"/>
    </row>
    <row r="171" spans="1:14" ht="18.75" customHeight="1" x14ac:dyDescent="0.3">
      <c r="A171" s="104" t="s">
        <v>188</v>
      </c>
      <c r="B171" s="110" t="s">
        <v>73</v>
      </c>
      <c r="C171" s="113">
        <v>299.56331232768804</v>
      </c>
      <c r="D171" s="113">
        <v>364.74497833792833</v>
      </c>
      <c r="E171" s="113">
        <v>898.03288696337142</v>
      </c>
      <c r="F171" s="114">
        <v>30.777471445450963</v>
      </c>
      <c r="G171" s="114" t="s">
        <v>82</v>
      </c>
      <c r="H171" s="114" t="s">
        <v>82</v>
      </c>
      <c r="I171" s="114" t="s">
        <v>82</v>
      </c>
      <c r="J171" s="114" t="s">
        <v>82</v>
      </c>
      <c r="K171" s="114">
        <v>12.622233162662464</v>
      </c>
      <c r="L171" s="114">
        <v>4556.6404096100823</v>
      </c>
      <c r="M171" s="114"/>
      <c r="N171" s="113"/>
    </row>
    <row r="172" spans="1:14" ht="18.75" customHeight="1" x14ac:dyDescent="0.3">
      <c r="A172" s="104" t="s">
        <v>272</v>
      </c>
      <c r="B172" s="110" t="s">
        <v>73</v>
      </c>
      <c r="C172" s="113">
        <v>100</v>
      </c>
      <c r="D172" s="113">
        <v>164</v>
      </c>
      <c r="E172" s="113">
        <v>292</v>
      </c>
      <c r="F172" s="114" t="s">
        <v>82</v>
      </c>
      <c r="G172" s="114" t="s">
        <v>82</v>
      </c>
      <c r="H172" s="114" t="s">
        <v>82</v>
      </c>
      <c r="I172" s="114" t="s">
        <v>82</v>
      </c>
      <c r="J172" s="114" t="s">
        <v>82</v>
      </c>
      <c r="K172" s="114" t="s">
        <v>82</v>
      </c>
      <c r="L172" s="114">
        <v>4510</v>
      </c>
      <c r="M172" s="114"/>
      <c r="N172" s="113"/>
    </row>
    <row r="173" spans="1:14" ht="18.75" customHeight="1" x14ac:dyDescent="0.3">
      <c r="A173" s="104" t="s">
        <v>272</v>
      </c>
      <c r="B173" s="110" t="s">
        <v>73</v>
      </c>
      <c r="C173" s="113">
        <v>152.9959818308875</v>
      </c>
      <c r="D173" s="113">
        <v>110.84136967155835</v>
      </c>
      <c r="E173" s="113">
        <v>328.49301187980433</v>
      </c>
      <c r="F173" s="114">
        <v>18.818693221523411</v>
      </c>
      <c r="G173" s="114">
        <v>2.8790356394129977</v>
      </c>
      <c r="H173" s="114">
        <v>1.0622791754018168</v>
      </c>
      <c r="I173" s="114">
        <v>14.877378406708592</v>
      </c>
      <c r="J173" s="114">
        <v>9.4555206149545779</v>
      </c>
      <c r="K173" s="114">
        <v>7.4504192872117398</v>
      </c>
      <c r="L173" s="114">
        <v>3537.6240391334732</v>
      </c>
      <c r="M173" s="114"/>
      <c r="N173" s="113"/>
    </row>
    <row r="174" spans="1:14" ht="18.75" customHeight="1" x14ac:dyDescent="0.3">
      <c r="A174" s="104" t="s">
        <v>272</v>
      </c>
      <c r="B174" s="110" t="s">
        <v>72</v>
      </c>
      <c r="C174" s="113">
        <v>480</v>
      </c>
      <c r="D174" s="113" t="s">
        <v>82</v>
      </c>
      <c r="E174" s="113">
        <v>685</v>
      </c>
      <c r="F174" s="114">
        <v>38</v>
      </c>
      <c r="G174" s="114" t="s">
        <v>82</v>
      </c>
      <c r="H174" s="114" t="s">
        <v>82</v>
      </c>
      <c r="I174" s="114" t="s">
        <v>82</v>
      </c>
      <c r="J174" s="114" t="s">
        <v>82</v>
      </c>
      <c r="K174" s="114">
        <v>9</v>
      </c>
      <c r="L174" s="114">
        <v>2990</v>
      </c>
      <c r="M174" s="114"/>
      <c r="N174" s="113"/>
    </row>
    <row r="175" spans="1:14" ht="18.75" customHeight="1" x14ac:dyDescent="0.3">
      <c r="A175" s="104" t="s">
        <v>273</v>
      </c>
      <c r="B175" s="110" t="s">
        <v>73</v>
      </c>
      <c r="C175" s="113">
        <v>126.71040199958342</v>
      </c>
      <c r="D175" s="113">
        <v>184.47385961258072</v>
      </c>
      <c r="E175" s="113">
        <v>380.24557383878357</v>
      </c>
      <c r="F175" s="114">
        <v>40.442928556550719</v>
      </c>
      <c r="G175" s="114" t="s">
        <v>82</v>
      </c>
      <c r="H175" s="114" t="s">
        <v>82</v>
      </c>
      <c r="I175" s="114" t="s">
        <v>82</v>
      </c>
      <c r="J175" s="114" t="s">
        <v>82</v>
      </c>
      <c r="K175" s="114">
        <v>10.32705686315351</v>
      </c>
      <c r="L175" s="114">
        <v>4453.4701103936677</v>
      </c>
      <c r="M175" s="114"/>
      <c r="N175" s="113"/>
    </row>
    <row r="176" spans="1:14" ht="18.75" customHeight="1" x14ac:dyDescent="0.3">
      <c r="A176" s="104" t="s">
        <v>273</v>
      </c>
      <c r="B176" s="110" t="s">
        <v>73</v>
      </c>
      <c r="C176" s="113" t="s">
        <v>82</v>
      </c>
      <c r="D176" s="113" t="s">
        <v>82</v>
      </c>
      <c r="E176" s="113" t="s">
        <v>82</v>
      </c>
      <c r="F176" s="114" t="s">
        <v>82</v>
      </c>
      <c r="G176" s="114" t="s">
        <v>82</v>
      </c>
      <c r="H176" s="114" t="s">
        <v>82</v>
      </c>
      <c r="I176" s="114" t="s">
        <v>82</v>
      </c>
      <c r="J176" s="114" t="s">
        <v>82</v>
      </c>
      <c r="K176" s="114" t="s">
        <v>82</v>
      </c>
      <c r="L176" s="114" t="s">
        <v>82</v>
      </c>
      <c r="M176" s="114"/>
      <c r="N176" s="113"/>
    </row>
    <row r="177" spans="1:14" ht="18.75" customHeight="1" x14ac:dyDescent="0.3">
      <c r="A177" s="104" t="s">
        <v>189</v>
      </c>
      <c r="B177" s="110" t="s">
        <v>73</v>
      </c>
      <c r="C177" s="113">
        <v>477.379272627837</v>
      </c>
      <c r="D177" s="113">
        <v>450.62236806125242</v>
      </c>
      <c r="E177" s="113">
        <v>970.41290675417008</v>
      </c>
      <c r="F177" s="114">
        <v>48.587476073284108</v>
      </c>
      <c r="G177" s="114" t="s">
        <v>82</v>
      </c>
      <c r="H177" s="114" t="s">
        <v>82</v>
      </c>
      <c r="I177" s="114" t="s">
        <v>82</v>
      </c>
      <c r="J177" s="114" t="s">
        <v>82</v>
      </c>
      <c r="K177" s="114">
        <v>17.221055509980857</v>
      </c>
      <c r="L177" s="114">
        <v>3685.4552912223135</v>
      </c>
      <c r="M177" s="114"/>
      <c r="N177" s="113"/>
    </row>
    <row r="178" spans="1:14" ht="18.75" customHeight="1" x14ac:dyDescent="0.3">
      <c r="A178" s="104" t="s">
        <v>274</v>
      </c>
      <c r="B178" s="110" t="s">
        <v>73</v>
      </c>
      <c r="C178" s="113">
        <v>189.18464163822526</v>
      </c>
      <c r="D178" s="113">
        <v>298.51535836177476</v>
      </c>
      <c r="E178" s="113">
        <v>664.76791808873725</v>
      </c>
      <c r="F178" s="114">
        <v>40.619453924914673</v>
      </c>
      <c r="G178" s="114" t="s">
        <v>82</v>
      </c>
      <c r="H178" s="114" t="s">
        <v>82</v>
      </c>
      <c r="I178" s="114" t="s">
        <v>82</v>
      </c>
      <c r="J178" s="114" t="s">
        <v>82</v>
      </c>
      <c r="K178" s="114">
        <v>5.2498293515358361</v>
      </c>
      <c r="L178" s="114">
        <v>3937.3720136518773</v>
      </c>
      <c r="M178" s="114"/>
      <c r="N178" s="113"/>
    </row>
    <row r="179" spans="1:14" ht="18.75" customHeight="1" x14ac:dyDescent="0.3">
      <c r="A179" s="104" t="s">
        <v>275</v>
      </c>
      <c r="B179" s="110" t="s">
        <v>72</v>
      </c>
      <c r="C179" s="113">
        <v>51</v>
      </c>
      <c r="D179" s="113" t="s">
        <v>82</v>
      </c>
      <c r="E179" s="113">
        <v>205</v>
      </c>
      <c r="F179" s="114">
        <v>11.9</v>
      </c>
      <c r="G179" s="114" t="s">
        <v>82</v>
      </c>
      <c r="H179" s="114" t="s">
        <v>82</v>
      </c>
      <c r="I179" s="114" t="s">
        <v>82</v>
      </c>
      <c r="J179" s="114" t="s">
        <v>82</v>
      </c>
      <c r="K179" s="114">
        <v>3.1</v>
      </c>
      <c r="L179" s="114">
        <v>1704</v>
      </c>
      <c r="M179" s="114"/>
      <c r="N179" s="113"/>
    </row>
    <row r="180" spans="1:14" ht="18.75" customHeight="1" x14ac:dyDescent="0.3">
      <c r="A180" s="104" t="s">
        <v>407</v>
      </c>
      <c r="B180" s="110" t="s">
        <v>73</v>
      </c>
      <c r="C180" s="113">
        <v>91.837229437229439</v>
      </c>
      <c r="D180" s="113">
        <v>207.63930735930737</v>
      </c>
      <c r="E180" s="113">
        <v>460.63064935064938</v>
      </c>
      <c r="F180" s="114">
        <v>14.798891774891777</v>
      </c>
      <c r="G180" s="114">
        <v>0.5295930735930735</v>
      </c>
      <c r="H180" s="114">
        <v>0.15591861471861473</v>
      </c>
      <c r="I180" s="114">
        <v>14.113380086580086</v>
      </c>
      <c r="J180" s="114">
        <v>8.8137489177489172</v>
      </c>
      <c r="K180" s="114">
        <v>2.5959307359307355</v>
      </c>
      <c r="L180" s="114">
        <v>1686.0408658008657</v>
      </c>
      <c r="M180" s="114"/>
      <c r="N180" s="113"/>
    </row>
    <row r="181" spans="1:14" ht="18.75" customHeight="1" x14ac:dyDescent="0.3">
      <c r="A181" s="104" t="s">
        <v>115</v>
      </c>
      <c r="B181" s="110" t="s">
        <v>73</v>
      </c>
      <c r="C181" s="113">
        <v>930</v>
      </c>
      <c r="D181" s="113">
        <v>3200</v>
      </c>
      <c r="E181" s="113">
        <v>5600</v>
      </c>
      <c r="F181" s="114" t="s">
        <v>82</v>
      </c>
      <c r="G181" s="114" t="s">
        <v>82</v>
      </c>
      <c r="H181" s="114" t="s">
        <v>82</v>
      </c>
      <c r="I181" s="114" t="s">
        <v>82</v>
      </c>
      <c r="J181" s="114" t="s">
        <v>82</v>
      </c>
      <c r="K181" s="114" t="s">
        <v>82</v>
      </c>
      <c r="L181" s="114">
        <v>3150</v>
      </c>
      <c r="M181" s="114"/>
      <c r="N181" s="113"/>
    </row>
    <row r="182" spans="1:14" ht="18.75" customHeight="1" x14ac:dyDescent="0.3">
      <c r="A182" s="104" t="s">
        <v>115</v>
      </c>
      <c r="B182" s="110" t="s">
        <v>73</v>
      </c>
      <c r="C182" s="113">
        <v>47.07</v>
      </c>
      <c r="D182" s="113">
        <v>68</v>
      </c>
      <c r="E182" s="113">
        <v>94</v>
      </c>
      <c r="F182" s="114">
        <v>15.6</v>
      </c>
      <c r="G182" s="114">
        <v>4.9000000000000004</v>
      </c>
      <c r="H182" s="114">
        <v>0.375</v>
      </c>
      <c r="I182" s="114">
        <v>10.324999999999999</v>
      </c>
      <c r="J182" s="114">
        <v>6.3</v>
      </c>
      <c r="K182" s="114">
        <v>3.1</v>
      </c>
      <c r="L182" s="114">
        <v>2820</v>
      </c>
      <c r="M182" s="114"/>
      <c r="N182" s="113"/>
    </row>
    <row r="183" spans="1:14" ht="18.75" customHeight="1" x14ac:dyDescent="0.3">
      <c r="A183" s="104" t="s">
        <v>276</v>
      </c>
      <c r="B183" s="110" t="s">
        <v>73</v>
      </c>
      <c r="C183" s="113">
        <v>81.338093684455828</v>
      </c>
      <c r="D183" s="113">
        <v>191.30645537170824</v>
      </c>
      <c r="E183" s="113">
        <v>200.08226520624564</v>
      </c>
      <c r="F183" s="114">
        <v>19.225262176648801</v>
      </c>
      <c r="G183" s="114">
        <v>5.2877417851316713</v>
      </c>
      <c r="H183" s="114">
        <v>0.78917455138662318</v>
      </c>
      <c r="I183" s="114">
        <v>13.148345840130505</v>
      </c>
      <c r="J183" s="114">
        <v>14.966068515497554</v>
      </c>
      <c r="K183" s="114">
        <v>3.8216732696341178</v>
      </c>
      <c r="L183" s="114">
        <v>5411.7338615707295</v>
      </c>
      <c r="M183" s="114"/>
      <c r="N183" s="113"/>
    </row>
    <row r="184" spans="1:14" ht="18.75" customHeight="1" x14ac:dyDescent="0.3">
      <c r="A184" s="104" t="s">
        <v>190</v>
      </c>
      <c r="B184" s="110" t="s">
        <v>72</v>
      </c>
      <c r="C184" s="113">
        <v>68</v>
      </c>
      <c r="D184" s="113" t="s">
        <v>82</v>
      </c>
      <c r="E184" s="113">
        <v>176</v>
      </c>
      <c r="F184" s="114">
        <v>20.7</v>
      </c>
      <c r="G184" s="114" t="s">
        <v>82</v>
      </c>
      <c r="H184" s="114" t="s">
        <v>82</v>
      </c>
      <c r="I184" s="114" t="s">
        <v>82</v>
      </c>
      <c r="J184" s="114" t="s">
        <v>82</v>
      </c>
      <c r="K184" s="114">
        <v>3.5</v>
      </c>
      <c r="L184" s="114">
        <v>3756</v>
      </c>
      <c r="M184" s="114"/>
      <c r="N184" s="113"/>
    </row>
    <row r="185" spans="1:14" ht="18.75" customHeight="1" x14ac:dyDescent="0.3">
      <c r="A185" s="104" t="s">
        <v>157</v>
      </c>
      <c r="B185" s="110" t="s">
        <v>73</v>
      </c>
      <c r="C185" s="113">
        <v>131.43</v>
      </c>
      <c r="D185" s="113">
        <v>320</v>
      </c>
      <c r="E185" s="113">
        <v>350</v>
      </c>
      <c r="F185" s="114">
        <v>18.600000000000001</v>
      </c>
      <c r="G185" s="114">
        <v>1.1000000000000001</v>
      </c>
      <c r="H185" s="114">
        <v>0.24000000000000002</v>
      </c>
      <c r="I185" s="114">
        <v>17.260000000000002</v>
      </c>
      <c r="J185" s="114">
        <v>25.8</v>
      </c>
      <c r="K185" s="114">
        <v>6.4</v>
      </c>
      <c r="L185" s="114">
        <v>4600</v>
      </c>
      <c r="M185" s="114"/>
      <c r="N185" s="113"/>
    </row>
    <row r="186" spans="1:14" ht="18.75" customHeight="1" x14ac:dyDescent="0.3">
      <c r="A186" s="104" t="s">
        <v>277</v>
      </c>
      <c r="B186" s="110" t="s">
        <v>73</v>
      </c>
      <c r="C186" s="113">
        <v>188</v>
      </c>
      <c r="D186" s="113">
        <v>301</v>
      </c>
      <c r="E186" s="113">
        <v>530</v>
      </c>
      <c r="F186" s="114" t="s">
        <v>82</v>
      </c>
      <c r="G186" s="114" t="s">
        <v>82</v>
      </c>
      <c r="H186" s="114" t="s">
        <v>82</v>
      </c>
      <c r="I186" s="114" t="s">
        <v>82</v>
      </c>
      <c r="J186" s="114" t="s">
        <v>82</v>
      </c>
      <c r="K186" s="114" t="s">
        <v>82</v>
      </c>
      <c r="L186" s="114">
        <v>3770</v>
      </c>
      <c r="M186" s="114"/>
      <c r="N186" s="113"/>
    </row>
    <row r="187" spans="1:14" ht="18.75" customHeight="1" x14ac:dyDescent="0.3">
      <c r="A187" s="104" t="s">
        <v>277</v>
      </c>
      <c r="B187" s="110" t="s">
        <v>73</v>
      </c>
      <c r="C187" s="113">
        <v>111.45750590706223</v>
      </c>
      <c r="D187" s="113">
        <v>137.43239695458126</v>
      </c>
      <c r="E187" s="113">
        <v>291.63008663691255</v>
      </c>
      <c r="F187" s="114">
        <v>24.788133368338148</v>
      </c>
      <c r="G187" s="114" t="s">
        <v>82</v>
      </c>
      <c r="H187" s="114" t="s">
        <v>82</v>
      </c>
      <c r="I187" s="114" t="s">
        <v>82</v>
      </c>
      <c r="J187" s="114" t="s">
        <v>82</v>
      </c>
      <c r="K187" s="114">
        <v>5.1243633499606194</v>
      </c>
      <c r="L187" s="114">
        <v>3361.4413231819376</v>
      </c>
      <c r="M187" s="114"/>
      <c r="N187" s="113"/>
    </row>
    <row r="188" spans="1:14" ht="18.75" customHeight="1" x14ac:dyDescent="0.3">
      <c r="A188" s="104" t="s">
        <v>487</v>
      </c>
      <c r="B188" s="110" t="s">
        <v>73</v>
      </c>
      <c r="C188" s="113">
        <v>71.991816056118466</v>
      </c>
      <c r="D188" s="113">
        <v>124.43413873733438</v>
      </c>
      <c r="E188" s="113">
        <v>258.58456742010912</v>
      </c>
      <c r="F188" s="114">
        <v>31.088074824629775</v>
      </c>
      <c r="G188" s="114" t="s">
        <v>82</v>
      </c>
      <c r="H188" s="114" t="s">
        <v>82</v>
      </c>
      <c r="I188" s="114" t="s">
        <v>82</v>
      </c>
      <c r="J188" s="114" t="s">
        <v>82</v>
      </c>
      <c r="K188" s="114">
        <v>4.4288386593920492</v>
      </c>
      <c r="L188" s="114">
        <v>3585.5806703039752</v>
      </c>
      <c r="M188" s="114"/>
      <c r="N188" s="113"/>
    </row>
    <row r="189" spans="1:14" ht="18.75" customHeight="1" x14ac:dyDescent="0.3">
      <c r="A189" s="104" t="s">
        <v>451</v>
      </c>
      <c r="B189" s="110" t="s">
        <v>73</v>
      </c>
      <c r="C189" s="113">
        <v>120.3266881028939</v>
      </c>
      <c r="D189" s="113">
        <v>166.95112540192926</v>
      </c>
      <c r="E189" s="113">
        <v>357.78778135048231</v>
      </c>
      <c r="F189" s="114">
        <v>32.713826366559488</v>
      </c>
      <c r="G189" s="114">
        <v>1.1621221864951767</v>
      </c>
      <c r="H189" s="114">
        <v>0.14207073954983923</v>
      </c>
      <c r="I189" s="114">
        <v>31.409633440514472</v>
      </c>
      <c r="J189" s="114">
        <v>18.197491961414791</v>
      </c>
      <c r="K189" s="114">
        <v>8.9890675241157556</v>
      </c>
      <c r="L189" s="114">
        <v>3635.7427652733118</v>
      </c>
      <c r="M189" s="114"/>
      <c r="N189" s="113"/>
    </row>
    <row r="190" spans="1:14" ht="18.75" customHeight="1" x14ac:dyDescent="0.3">
      <c r="A190" s="104" t="s">
        <v>488</v>
      </c>
      <c r="B190" s="110" t="s">
        <v>73</v>
      </c>
      <c r="C190" s="113">
        <v>75.319855670103109</v>
      </c>
      <c r="D190" s="113">
        <v>95.983505154639175</v>
      </c>
      <c r="E190" s="113">
        <v>197.52783505154639</v>
      </c>
      <c r="F190" s="114">
        <v>40.587628865979383</v>
      </c>
      <c r="G190" s="114">
        <v>0.78041237113402062</v>
      </c>
      <c r="H190" s="114">
        <v>0.14713402061855671</v>
      </c>
      <c r="I190" s="114">
        <v>39.660082474226805</v>
      </c>
      <c r="J190" s="114">
        <v>22.740000000000002</v>
      </c>
      <c r="K190" s="114">
        <v>4.1622680412371134</v>
      </c>
      <c r="L190" s="114">
        <v>5259.1752577319585</v>
      </c>
      <c r="M190" s="114"/>
      <c r="N190" s="113"/>
    </row>
    <row r="191" spans="1:14" ht="18.75" customHeight="1" x14ac:dyDescent="0.3">
      <c r="A191" s="104" t="s">
        <v>278</v>
      </c>
      <c r="B191" s="110" t="s">
        <v>73</v>
      </c>
      <c r="C191" s="113">
        <v>690</v>
      </c>
      <c r="D191" s="113">
        <v>1210</v>
      </c>
      <c r="E191" s="113">
        <v>1950</v>
      </c>
      <c r="F191" s="114" t="s">
        <v>82</v>
      </c>
      <c r="G191" s="114" t="s">
        <v>82</v>
      </c>
      <c r="H191" s="114" t="s">
        <v>82</v>
      </c>
      <c r="I191" s="114" t="s">
        <v>82</v>
      </c>
      <c r="J191" s="114" t="s">
        <v>82</v>
      </c>
      <c r="K191" s="114" t="s">
        <v>82</v>
      </c>
      <c r="L191" s="114">
        <v>3280</v>
      </c>
      <c r="M191" s="114"/>
      <c r="N191" s="113"/>
    </row>
    <row r="192" spans="1:14" ht="18.75" customHeight="1" x14ac:dyDescent="0.3">
      <c r="A192" s="104" t="s">
        <v>278</v>
      </c>
      <c r="B192" s="110" t="s">
        <v>72</v>
      </c>
      <c r="C192" s="113">
        <v>78</v>
      </c>
      <c r="D192" s="113" t="s">
        <v>82</v>
      </c>
      <c r="E192" s="113">
        <v>147</v>
      </c>
      <c r="F192" s="114">
        <v>17</v>
      </c>
      <c r="G192" s="114" t="s">
        <v>82</v>
      </c>
      <c r="H192" s="114" t="s">
        <v>82</v>
      </c>
      <c r="I192" s="114" t="s">
        <v>82</v>
      </c>
      <c r="J192" s="114" t="s">
        <v>82</v>
      </c>
      <c r="K192" s="114">
        <v>3.2</v>
      </c>
      <c r="L192" s="114">
        <v>1811</v>
      </c>
      <c r="M192" s="114"/>
      <c r="N192" s="113"/>
    </row>
    <row r="193" spans="1:14" ht="18.75" customHeight="1" x14ac:dyDescent="0.3">
      <c r="A193" s="104" t="s">
        <v>96</v>
      </c>
      <c r="B193" s="110" t="s">
        <v>73</v>
      </c>
      <c r="C193" s="113">
        <v>58.70018393623544</v>
      </c>
      <c r="D193" s="113">
        <v>79.313182096873092</v>
      </c>
      <c r="E193" s="113">
        <v>170.06192519926427</v>
      </c>
      <c r="F193" s="114">
        <v>18.695524218271</v>
      </c>
      <c r="G193" s="114">
        <v>0.96290619251992637</v>
      </c>
      <c r="H193" s="114">
        <v>0.46438994481912943</v>
      </c>
      <c r="I193" s="114">
        <v>17.268228080931944</v>
      </c>
      <c r="J193" s="114">
        <v>14.432004904966279</v>
      </c>
      <c r="K193" s="114">
        <v>4.9106683016554262</v>
      </c>
      <c r="L193" s="114">
        <v>3257.3881054567751</v>
      </c>
      <c r="M193" s="114"/>
      <c r="N193" s="113"/>
    </row>
    <row r="194" spans="1:14" ht="18.75" customHeight="1" x14ac:dyDescent="0.3">
      <c r="A194" s="104" t="s">
        <v>279</v>
      </c>
      <c r="B194" s="110" t="s">
        <v>73</v>
      </c>
      <c r="C194" s="113">
        <v>74.92130767447253</v>
      </c>
      <c r="D194" s="113">
        <v>114.6932993276142</v>
      </c>
      <c r="E194" s="113">
        <v>255.41247391606771</v>
      </c>
      <c r="F194" s="114">
        <v>34.559054022722002</v>
      </c>
      <c r="G194" s="114">
        <v>0.89137491305355898</v>
      </c>
      <c r="H194" s="114">
        <v>0.16913749130535591</v>
      </c>
      <c r="I194" s="114">
        <v>33.508110364015771</v>
      </c>
      <c r="J194" s="114">
        <v>26.758242522606075</v>
      </c>
      <c r="K194" s="114">
        <v>3.9353118479016924</v>
      </c>
      <c r="L194" s="114">
        <v>3013.0593554370507</v>
      </c>
      <c r="M194" s="114"/>
      <c r="N194" s="113"/>
    </row>
    <row r="195" spans="1:14" ht="18.75" customHeight="1" x14ac:dyDescent="0.3">
      <c r="A195" s="104" t="s">
        <v>452</v>
      </c>
      <c r="B195" s="110" t="s">
        <v>73</v>
      </c>
      <c r="C195" s="113">
        <v>75.219993199591983</v>
      </c>
      <c r="D195" s="113">
        <v>124.45154709282556</v>
      </c>
      <c r="E195" s="113">
        <v>330.49982998979937</v>
      </c>
      <c r="F195" s="114">
        <v>32.130159809588577</v>
      </c>
      <c r="G195" s="114">
        <v>1.3093845630737844</v>
      </c>
      <c r="H195" s="114">
        <v>0.1023461407684461</v>
      </c>
      <c r="I195" s="114">
        <v>30.718429105746349</v>
      </c>
      <c r="J195" s="114">
        <v>24.011696701802112</v>
      </c>
      <c r="K195" s="114">
        <v>5.5671540292417543</v>
      </c>
      <c r="L195" s="114">
        <v>2647.2947976878613</v>
      </c>
      <c r="M195" s="114"/>
      <c r="N195" s="113"/>
    </row>
    <row r="196" spans="1:14" ht="18.75" customHeight="1" x14ac:dyDescent="0.3">
      <c r="A196" s="104" t="s">
        <v>489</v>
      </c>
      <c r="B196" s="110" t="s">
        <v>73</v>
      </c>
      <c r="C196" s="113">
        <v>95.006558951965062</v>
      </c>
      <c r="D196" s="113">
        <v>112.50934497816594</v>
      </c>
      <c r="E196" s="113">
        <v>213.16419213973799</v>
      </c>
      <c r="F196" s="114">
        <v>28.655371179039296</v>
      </c>
      <c r="G196" s="114">
        <v>0.8914410480349344</v>
      </c>
      <c r="H196" s="114">
        <v>0.39416593886462875</v>
      </c>
      <c r="I196" s="114">
        <v>27.369764192139741</v>
      </c>
      <c r="J196" s="114">
        <v>25.15921397379913</v>
      </c>
      <c r="K196" s="114">
        <v>6.0988646288209605</v>
      </c>
      <c r="L196" s="114">
        <v>2412.9257641921399</v>
      </c>
      <c r="M196" s="114"/>
      <c r="N196" s="113"/>
    </row>
    <row r="197" spans="1:14" ht="18.75" customHeight="1" x14ac:dyDescent="0.3">
      <c r="A197" s="104" t="s">
        <v>490</v>
      </c>
      <c r="B197" s="110" t="s">
        <v>72</v>
      </c>
      <c r="C197" s="113">
        <v>197</v>
      </c>
      <c r="D197" s="113" t="s">
        <v>82</v>
      </c>
      <c r="E197" s="113">
        <v>377</v>
      </c>
      <c r="F197" s="114">
        <v>43.3</v>
      </c>
      <c r="G197" s="114" t="s">
        <v>82</v>
      </c>
      <c r="H197" s="114" t="s">
        <v>82</v>
      </c>
      <c r="I197" s="114" t="s">
        <v>82</v>
      </c>
      <c r="J197" s="114" t="s">
        <v>82</v>
      </c>
      <c r="K197" s="114">
        <v>9.3000000000000007</v>
      </c>
      <c r="L197" s="114">
        <v>3131</v>
      </c>
      <c r="M197" s="114"/>
      <c r="N197" s="113"/>
    </row>
    <row r="198" spans="1:14" ht="18.75" customHeight="1" x14ac:dyDescent="0.3">
      <c r="A198" s="104" t="s">
        <v>440</v>
      </c>
      <c r="B198" s="110" t="s">
        <v>73</v>
      </c>
      <c r="C198" s="113">
        <v>43.235908141962419</v>
      </c>
      <c r="D198" s="113">
        <v>90.731837160751567</v>
      </c>
      <c r="E198" s="113">
        <v>170.01461377870564</v>
      </c>
      <c r="F198" s="114">
        <v>25.321503131524008</v>
      </c>
      <c r="G198" s="114">
        <v>1.8525052192066804</v>
      </c>
      <c r="H198" s="114">
        <v>0.15185803757828809</v>
      </c>
      <c r="I198" s="114">
        <v>23.317139874739045</v>
      </c>
      <c r="J198" s="114">
        <v>10.99144050104384</v>
      </c>
      <c r="K198" s="114">
        <v>4.8235908141962422</v>
      </c>
      <c r="L198" s="114">
        <v>3028.8622129436326</v>
      </c>
      <c r="M198" s="114"/>
      <c r="N198" s="113"/>
    </row>
    <row r="199" spans="1:14" ht="18.75" customHeight="1" x14ac:dyDescent="0.3">
      <c r="A199" s="104" t="s">
        <v>116</v>
      </c>
      <c r="B199" s="110" t="s">
        <v>73</v>
      </c>
      <c r="C199" s="113">
        <v>96.26973684210526</v>
      </c>
      <c r="D199" s="113">
        <v>156.58658743633276</v>
      </c>
      <c r="E199" s="113">
        <v>317.17317487266553</v>
      </c>
      <c r="F199" s="114">
        <v>56.86820882852291</v>
      </c>
      <c r="G199" s="114">
        <v>0.50575976230899833</v>
      </c>
      <c r="H199" s="114">
        <v>4.9528862478777594E-2</v>
      </c>
      <c r="I199" s="114">
        <v>56.312920203735153</v>
      </c>
      <c r="J199" s="114">
        <v>34.585165534804759</v>
      </c>
      <c r="K199" s="114">
        <v>6.8118739388794562</v>
      </c>
      <c r="L199" s="114">
        <v>3262.3444397283533</v>
      </c>
      <c r="M199" s="114"/>
      <c r="N199" s="113"/>
    </row>
    <row r="200" spans="1:14" ht="18.75" customHeight="1" x14ac:dyDescent="0.3">
      <c r="A200" s="104" t="s">
        <v>280</v>
      </c>
      <c r="B200" s="110" t="s">
        <v>73</v>
      </c>
      <c r="C200" s="113">
        <v>124</v>
      </c>
      <c r="D200" s="113">
        <v>278</v>
      </c>
      <c r="E200" s="113">
        <v>660</v>
      </c>
      <c r="F200" s="114" t="s">
        <v>82</v>
      </c>
      <c r="G200" s="114" t="s">
        <v>82</v>
      </c>
      <c r="H200" s="114" t="s">
        <v>82</v>
      </c>
      <c r="I200" s="114" t="s">
        <v>82</v>
      </c>
      <c r="J200" s="114" t="s">
        <v>82</v>
      </c>
      <c r="K200" s="114" t="s">
        <v>82</v>
      </c>
      <c r="L200" s="114">
        <v>3540</v>
      </c>
      <c r="M200" s="114"/>
      <c r="N200" s="113"/>
    </row>
    <row r="201" spans="1:14" ht="18.75" customHeight="1" x14ac:dyDescent="0.3">
      <c r="A201" s="104" t="s">
        <v>453</v>
      </c>
      <c r="B201" s="110" t="s">
        <v>73</v>
      </c>
      <c r="C201" s="113">
        <v>86.605455036456931</v>
      </c>
      <c r="D201" s="113">
        <v>24.73399945989738</v>
      </c>
      <c r="E201" s="113">
        <v>232.92114501755333</v>
      </c>
      <c r="F201" s="114">
        <v>26.463137996219281</v>
      </c>
      <c r="G201" s="114">
        <v>0.97037537132055096</v>
      </c>
      <c r="H201" s="114">
        <v>8.1358358088036722E-2</v>
      </c>
      <c r="I201" s="114">
        <v>25.413564677288683</v>
      </c>
      <c r="J201" s="114">
        <v>26.317472319740748</v>
      </c>
      <c r="K201" s="114">
        <v>6.7469619227653252</v>
      </c>
      <c r="L201" s="114">
        <v>2761.1774237105051</v>
      </c>
      <c r="M201" s="114"/>
      <c r="N201" s="113"/>
    </row>
    <row r="202" spans="1:14" ht="18.75" customHeight="1" x14ac:dyDescent="0.3">
      <c r="A202" s="104" t="s">
        <v>491</v>
      </c>
      <c r="B202" s="110" t="s">
        <v>73</v>
      </c>
      <c r="C202" s="113">
        <v>69</v>
      </c>
      <c r="D202" s="113">
        <v>71.599999999999994</v>
      </c>
      <c r="E202" s="113">
        <v>131</v>
      </c>
      <c r="F202" s="114">
        <v>21.2</v>
      </c>
      <c r="G202" s="114">
        <v>4.7</v>
      </c>
      <c r="H202" s="114">
        <v>0.59</v>
      </c>
      <c r="I202" s="114">
        <v>15.91</v>
      </c>
      <c r="J202" s="114">
        <v>15.9</v>
      </c>
      <c r="K202" s="114">
        <v>2.9</v>
      </c>
      <c r="L202" s="114">
        <v>304</v>
      </c>
      <c r="M202" s="114"/>
      <c r="N202" s="113"/>
    </row>
    <row r="203" spans="1:14" ht="18.75" customHeight="1" x14ac:dyDescent="0.3">
      <c r="A203" s="104" t="s">
        <v>491</v>
      </c>
      <c r="B203" s="110" t="s">
        <v>72</v>
      </c>
      <c r="C203" s="113">
        <v>60</v>
      </c>
      <c r="D203" s="113" t="s">
        <v>82</v>
      </c>
      <c r="E203" s="113">
        <v>314</v>
      </c>
      <c r="F203" s="114">
        <v>33.1</v>
      </c>
      <c r="G203" s="114" t="s">
        <v>82</v>
      </c>
      <c r="H203" s="114" t="s">
        <v>82</v>
      </c>
      <c r="I203" s="114" t="s">
        <v>82</v>
      </c>
      <c r="J203" s="114" t="s">
        <v>82</v>
      </c>
      <c r="K203" s="114">
        <v>6.4</v>
      </c>
      <c r="L203" s="114">
        <v>6437</v>
      </c>
      <c r="M203" s="114"/>
      <c r="N203" s="113"/>
    </row>
    <row r="204" spans="1:14" ht="18.75" customHeight="1" x14ac:dyDescent="0.3">
      <c r="A204" s="104" t="s">
        <v>281</v>
      </c>
      <c r="B204" s="110" t="s">
        <v>73</v>
      </c>
      <c r="C204" s="113">
        <v>83.303501945525298</v>
      </c>
      <c r="D204" s="113">
        <v>127.57531962201223</v>
      </c>
      <c r="E204" s="113">
        <v>265.08615897720955</v>
      </c>
      <c r="F204" s="114">
        <v>28.0917176209005</v>
      </c>
      <c r="G204" s="114">
        <v>1.133296275708727</v>
      </c>
      <c r="H204" s="114">
        <v>0.49425792106725963</v>
      </c>
      <c r="I204" s="114">
        <v>26.464163424124514</v>
      </c>
      <c r="J204" s="114">
        <v>24.270539188438022</v>
      </c>
      <c r="K204" s="114">
        <v>6.5516397998888269</v>
      </c>
      <c r="L204" s="114">
        <v>760.18565869927738</v>
      </c>
      <c r="M204" s="114"/>
      <c r="N204" s="113"/>
    </row>
    <row r="205" spans="1:14" ht="18.75" customHeight="1" x14ac:dyDescent="0.3">
      <c r="A205" s="104" t="s">
        <v>282</v>
      </c>
      <c r="B205" s="110" t="s">
        <v>73</v>
      </c>
      <c r="C205" s="113">
        <v>101.39000267308207</v>
      </c>
      <c r="D205" s="113">
        <v>113.92301523656776</v>
      </c>
      <c r="E205" s="113">
        <v>219.56027800053462</v>
      </c>
      <c r="F205" s="114">
        <v>22.159315690991715</v>
      </c>
      <c r="G205" s="114">
        <v>1.1653835872761293</v>
      </c>
      <c r="H205" s="114">
        <v>0.2025821972734563</v>
      </c>
      <c r="I205" s="114">
        <v>20.791349906442125</v>
      </c>
      <c r="J205" s="114">
        <v>23.83953488372093</v>
      </c>
      <c r="K205" s="114">
        <v>5.1763699545576047</v>
      </c>
      <c r="L205" s="114">
        <v>1393.2461908580594</v>
      </c>
      <c r="M205" s="114"/>
      <c r="N205" s="113"/>
    </row>
    <row r="206" spans="1:14" ht="18.75" customHeight="1" x14ac:dyDescent="0.3">
      <c r="A206" s="104" t="s">
        <v>283</v>
      </c>
      <c r="B206" s="110" t="s">
        <v>73</v>
      </c>
      <c r="C206" s="113">
        <v>104</v>
      </c>
      <c r="D206" s="113">
        <v>182</v>
      </c>
      <c r="E206" s="113">
        <v>293</v>
      </c>
      <c r="F206" s="114" t="s">
        <v>82</v>
      </c>
      <c r="G206" s="114" t="s">
        <v>82</v>
      </c>
      <c r="H206" s="114" t="s">
        <v>82</v>
      </c>
      <c r="I206" s="114" t="s">
        <v>82</v>
      </c>
      <c r="J206" s="114" t="s">
        <v>82</v>
      </c>
      <c r="K206" s="114" t="s">
        <v>82</v>
      </c>
      <c r="L206" s="114">
        <v>3600</v>
      </c>
      <c r="M206" s="114"/>
      <c r="N206" s="113"/>
    </row>
    <row r="207" spans="1:14" ht="18.75" customHeight="1" x14ac:dyDescent="0.3">
      <c r="A207" s="104" t="s">
        <v>492</v>
      </c>
      <c r="B207" s="110" t="s">
        <v>73</v>
      </c>
      <c r="C207" s="113">
        <v>193.17675111773471</v>
      </c>
      <c r="D207" s="113">
        <v>142.4220566318927</v>
      </c>
      <c r="E207" s="113">
        <v>338.55707898658716</v>
      </c>
      <c r="F207" s="114">
        <v>20.965424739195232</v>
      </c>
      <c r="G207" s="114">
        <v>0.7</v>
      </c>
      <c r="H207" s="114">
        <v>9.8705812220566305E-2</v>
      </c>
      <c r="I207" s="114">
        <v>20.166718926974667</v>
      </c>
      <c r="J207" s="114">
        <v>26.694515648286139</v>
      </c>
      <c r="K207" s="114">
        <v>7.8747540983606559</v>
      </c>
      <c r="L207" s="114">
        <v>1363.4205663189271</v>
      </c>
      <c r="M207" s="114"/>
      <c r="N207" s="113"/>
    </row>
    <row r="208" spans="1:14" ht="18.75" customHeight="1" x14ac:dyDescent="0.3">
      <c r="A208" s="104" t="s">
        <v>191</v>
      </c>
      <c r="B208" s="110" t="s">
        <v>73</v>
      </c>
      <c r="C208" s="113">
        <v>91.100807501953639</v>
      </c>
      <c r="D208" s="113">
        <v>23.843553008595986</v>
      </c>
      <c r="E208" s="113">
        <v>184.58635061213857</v>
      </c>
      <c r="F208" s="114">
        <v>19.569679604063559</v>
      </c>
      <c r="G208" s="114">
        <v>1.6093774420421985</v>
      </c>
      <c r="H208" s="114">
        <v>6.2524094816358414E-2</v>
      </c>
      <c r="I208" s="114">
        <v>17.897778067205003</v>
      </c>
      <c r="J208" s="114">
        <v>14.988434488147956</v>
      </c>
      <c r="K208" s="114">
        <v>4.3307632195884347</v>
      </c>
      <c r="L208" s="114">
        <v>1373.8077624381349</v>
      </c>
      <c r="M208" s="114"/>
      <c r="N208" s="113"/>
    </row>
    <row r="209" spans="1:14" ht="18.75" customHeight="1" x14ac:dyDescent="0.3">
      <c r="A209" s="104" t="s">
        <v>284</v>
      </c>
      <c r="B209" s="110" t="s">
        <v>72</v>
      </c>
      <c r="C209" s="113">
        <v>78</v>
      </c>
      <c r="D209" s="113" t="s">
        <v>82</v>
      </c>
      <c r="E209" s="113">
        <v>211</v>
      </c>
      <c r="F209" s="114">
        <v>36</v>
      </c>
      <c r="G209" s="114" t="s">
        <v>82</v>
      </c>
      <c r="H209" s="114" t="s">
        <v>82</v>
      </c>
      <c r="I209" s="114" t="s">
        <v>82</v>
      </c>
      <c r="J209" s="114" t="s">
        <v>82</v>
      </c>
      <c r="K209" s="114">
        <v>4.2</v>
      </c>
      <c r="L209" s="114">
        <v>4061</v>
      </c>
      <c r="M209" s="114"/>
      <c r="N209" s="113"/>
    </row>
    <row r="210" spans="1:14" ht="18.75" customHeight="1" x14ac:dyDescent="0.3">
      <c r="A210" s="104" t="s">
        <v>285</v>
      </c>
      <c r="B210" s="110" t="s">
        <v>73</v>
      </c>
      <c r="C210" s="113">
        <v>149.81689189189188</v>
      </c>
      <c r="D210" s="113">
        <v>147.61756756756756</v>
      </c>
      <c r="E210" s="113">
        <v>368.04391891891891</v>
      </c>
      <c r="F210" s="114">
        <v>39.556756756756755</v>
      </c>
      <c r="G210" s="114">
        <v>2.0667567567567571</v>
      </c>
      <c r="H210" s="114">
        <v>0.14778378378378379</v>
      </c>
      <c r="I210" s="114">
        <v>37.342216216216215</v>
      </c>
      <c r="J210" s="114">
        <v>33.87864864864865</v>
      </c>
      <c r="K210" s="114">
        <v>9.1614864864864867</v>
      </c>
      <c r="L210" s="114">
        <v>2860.1912162162162</v>
      </c>
      <c r="M210" s="114"/>
      <c r="N210" s="113"/>
    </row>
    <row r="211" spans="1:14" ht="18.75" customHeight="1" x14ac:dyDescent="0.3">
      <c r="A211" s="104" t="s">
        <v>286</v>
      </c>
      <c r="B211" s="110" t="s">
        <v>73</v>
      </c>
      <c r="C211" s="113">
        <v>49.608114132857779</v>
      </c>
      <c r="D211" s="113">
        <v>79.209540793580032</v>
      </c>
      <c r="E211" s="113">
        <v>164.17209094962104</v>
      </c>
      <c r="F211" s="114">
        <v>21.536781096745429</v>
      </c>
      <c r="G211" s="114">
        <v>2.7391885867142221</v>
      </c>
      <c r="H211" s="114">
        <v>0.42638876504681228</v>
      </c>
      <c r="I211" s="114">
        <v>18.372652697280429</v>
      </c>
      <c r="J211" s="114">
        <v>13.904725813642443</v>
      </c>
      <c r="K211" s="114">
        <v>4.224699063753901</v>
      </c>
      <c r="L211" s="114">
        <v>3186.9371377619259</v>
      </c>
      <c r="M211" s="114"/>
      <c r="N211" s="113"/>
    </row>
    <row r="212" spans="1:14" ht="18.75" customHeight="1" x14ac:dyDescent="0.3">
      <c r="A212" s="104" t="s">
        <v>287</v>
      </c>
      <c r="B212" s="110" t="s">
        <v>73</v>
      </c>
      <c r="C212" s="113">
        <v>258</v>
      </c>
      <c r="D212" s="113">
        <v>570</v>
      </c>
      <c r="E212" s="113">
        <v>910</v>
      </c>
      <c r="F212" s="114" t="s">
        <v>82</v>
      </c>
      <c r="G212" s="114" t="s">
        <v>82</v>
      </c>
      <c r="H212" s="114" t="s">
        <v>82</v>
      </c>
      <c r="I212" s="114" t="s">
        <v>82</v>
      </c>
      <c r="J212" s="114" t="s">
        <v>82</v>
      </c>
      <c r="K212" s="114" t="s">
        <v>82</v>
      </c>
      <c r="L212" s="114">
        <v>4060</v>
      </c>
      <c r="M212" s="114"/>
      <c r="N212" s="113"/>
    </row>
    <row r="213" spans="1:14" ht="18.75" customHeight="1" x14ac:dyDescent="0.3">
      <c r="A213" s="104" t="s">
        <v>192</v>
      </c>
      <c r="B213" s="110" t="s">
        <v>73</v>
      </c>
      <c r="C213" s="113">
        <v>103.90629673590503</v>
      </c>
      <c r="D213" s="113">
        <v>97.750741839762611</v>
      </c>
      <c r="E213" s="113">
        <v>277.96795252225519</v>
      </c>
      <c r="F213" s="114">
        <v>18.889020771513351</v>
      </c>
      <c r="G213" s="114">
        <v>1.0753115727002969</v>
      </c>
      <c r="H213" s="114">
        <v>0.13362611275964392</v>
      </c>
      <c r="I213" s="114">
        <v>17.680083086053411</v>
      </c>
      <c r="J213" s="114">
        <v>16.664332344213651</v>
      </c>
      <c r="K213" s="114">
        <v>4.9098516320474781</v>
      </c>
      <c r="L213" s="114">
        <v>3857.4480712166173</v>
      </c>
      <c r="M213" s="114"/>
      <c r="N213" s="113"/>
    </row>
    <row r="214" spans="1:14" ht="18.75" customHeight="1" x14ac:dyDescent="0.3">
      <c r="A214" s="104" t="s">
        <v>288</v>
      </c>
      <c r="B214" s="110" t="s">
        <v>73</v>
      </c>
      <c r="C214" s="113">
        <v>87.105345622119827</v>
      </c>
      <c r="D214" s="113">
        <v>85.963133640552996</v>
      </c>
      <c r="E214" s="113">
        <v>271.64976958525347</v>
      </c>
      <c r="F214" s="114">
        <v>23.423963133640552</v>
      </c>
      <c r="G214" s="114">
        <v>1.1387096774193548</v>
      </c>
      <c r="H214" s="114">
        <v>1.1059631336405529</v>
      </c>
      <c r="I214" s="114">
        <v>21.179290322580648</v>
      </c>
      <c r="J214" s="114">
        <v>17.805529953917045</v>
      </c>
      <c r="K214" s="114">
        <v>5.6336405529953915</v>
      </c>
      <c r="L214" s="114">
        <v>922.02764976958531</v>
      </c>
      <c r="M214" s="114"/>
      <c r="N214" s="113"/>
    </row>
    <row r="215" spans="1:14" ht="18.75" customHeight="1" x14ac:dyDescent="0.3">
      <c r="A215" s="104" t="s">
        <v>289</v>
      </c>
      <c r="B215" s="110" t="s">
        <v>72</v>
      </c>
      <c r="C215" s="113">
        <v>41</v>
      </c>
      <c r="D215" s="113" t="s">
        <v>82</v>
      </c>
      <c r="E215" s="113">
        <v>146</v>
      </c>
      <c r="F215" s="114">
        <v>30.9</v>
      </c>
      <c r="G215" s="114" t="s">
        <v>82</v>
      </c>
      <c r="H215" s="114" t="s">
        <v>82</v>
      </c>
      <c r="I215" s="114" t="s">
        <v>82</v>
      </c>
      <c r="J215" s="114" t="s">
        <v>82</v>
      </c>
      <c r="K215" s="114">
        <v>1.7</v>
      </c>
      <c r="L215" s="114">
        <v>3308</v>
      </c>
      <c r="M215" s="114"/>
      <c r="N215" s="113"/>
    </row>
    <row r="216" spans="1:14" ht="18.75" customHeight="1" x14ac:dyDescent="0.3">
      <c r="A216" s="104" t="s">
        <v>441</v>
      </c>
      <c r="B216" s="110" t="s">
        <v>73</v>
      </c>
      <c r="C216" s="113">
        <v>70.632418069087691</v>
      </c>
      <c r="D216" s="113">
        <v>49.295541777384116</v>
      </c>
      <c r="E216" s="113">
        <v>203.80395630351344</v>
      </c>
      <c r="F216" s="114">
        <v>17.658104517271923</v>
      </c>
      <c r="G216" s="114">
        <v>0.95648066135222909</v>
      </c>
      <c r="H216" s="114">
        <v>0.51723531148509005</v>
      </c>
      <c r="I216" s="114">
        <v>16.184388544434601</v>
      </c>
      <c r="J216" s="114">
        <v>13.464304694419841</v>
      </c>
      <c r="K216" s="114">
        <v>3.8259226454089164</v>
      </c>
      <c r="L216" s="114">
        <v>1890.8886920578684</v>
      </c>
      <c r="M216" s="114"/>
      <c r="N216" s="113"/>
    </row>
    <row r="217" spans="1:14" ht="18.75" customHeight="1" x14ac:dyDescent="0.3">
      <c r="A217" s="104" t="s">
        <v>117</v>
      </c>
      <c r="B217" s="110" t="s">
        <v>73</v>
      </c>
      <c r="C217" s="113">
        <v>96</v>
      </c>
      <c r="D217" s="113">
        <v>150</v>
      </c>
      <c r="E217" s="113">
        <v>213</v>
      </c>
      <c r="F217" s="114" t="s">
        <v>82</v>
      </c>
      <c r="G217" s="114" t="s">
        <v>82</v>
      </c>
      <c r="H217" s="114" t="s">
        <v>82</v>
      </c>
      <c r="I217" s="114" t="s">
        <v>82</v>
      </c>
      <c r="J217" s="114" t="s">
        <v>82</v>
      </c>
      <c r="K217" s="114" t="s">
        <v>82</v>
      </c>
      <c r="L217" s="114">
        <v>3780</v>
      </c>
      <c r="M217" s="114"/>
      <c r="N217" s="113"/>
    </row>
    <row r="218" spans="1:14" ht="18.75" customHeight="1" x14ac:dyDescent="0.3">
      <c r="A218" s="104" t="s">
        <v>290</v>
      </c>
      <c r="B218" s="110" t="s">
        <v>73</v>
      </c>
      <c r="C218" s="113">
        <v>62.377766966674777</v>
      </c>
      <c r="D218" s="113">
        <v>117.53490634882024</v>
      </c>
      <c r="E218" s="113">
        <v>206.27268304548772</v>
      </c>
      <c r="F218" s="114">
        <v>20.450741911943567</v>
      </c>
      <c r="G218" s="114">
        <v>0.77616151787886167</v>
      </c>
      <c r="H218" s="114">
        <v>9.9367063974702033E-2</v>
      </c>
      <c r="I218" s="114">
        <v>19.575213330090001</v>
      </c>
      <c r="J218" s="114">
        <v>21.277183167112625</v>
      </c>
      <c r="K218" s="114">
        <v>4.0253709559717832</v>
      </c>
      <c r="L218" s="114">
        <v>2667.3116030162978</v>
      </c>
      <c r="M218" s="114"/>
      <c r="N218" s="113"/>
    </row>
    <row r="219" spans="1:14" ht="18.75" customHeight="1" x14ac:dyDescent="0.3">
      <c r="A219" s="104" t="s">
        <v>454</v>
      </c>
      <c r="B219" s="110" t="s">
        <v>73</v>
      </c>
      <c r="C219" s="113">
        <v>91.650225479143174</v>
      </c>
      <c r="D219" s="113">
        <v>107.55552423900789</v>
      </c>
      <c r="E219" s="113">
        <v>348.79932356257046</v>
      </c>
      <c r="F219" s="114">
        <v>24.226606538895151</v>
      </c>
      <c r="G219" s="114">
        <v>2.0022829763246897</v>
      </c>
      <c r="H219" s="114">
        <v>1.5091657271702366</v>
      </c>
      <c r="I219" s="114">
        <v>20.715157835400227</v>
      </c>
      <c r="J219" s="114">
        <v>23.679453213077789</v>
      </c>
      <c r="K219" s="114">
        <v>3.7589346110484776</v>
      </c>
      <c r="L219" s="114">
        <v>1348.3954340473506</v>
      </c>
      <c r="M219" s="114"/>
      <c r="N219" s="113"/>
    </row>
    <row r="220" spans="1:14" ht="18.75" customHeight="1" x14ac:dyDescent="0.3">
      <c r="A220" s="104" t="s">
        <v>291</v>
      </c>
      <c r="B220" s="110" t="s">
        <v>73</v>
      </c>
      <c r="C220" s="113">
        <v>78.10307621671258</v>
      </c>
      <c r="D220" s="113">
        <v>186.11294765840219</v>
      </c>
      <c r="E220" s="113">
        <v>323.23943985307619</v>
      </c>
      <c r="F220" s="114">
        <v>45.790174471992657</v>
      </c>
      <c r="G220" s="114">
        <v>1.2320247933884296</v>
      </c>
      <c r="H220" s="114">
        <v>0.14136088154269971</v>
      </c>
      <c r="I220" s="114">
        <v>44.416788797061521</v>
      </c>
      <c r="J220" s="114">
        <v>23.637419651056017</v>
      </c>
      <c r="K220" s="114">
        <v>10.142699724517906</v>
      </c>
      <c r="L220" s="114">
        <v>3913.7465564738291</v>
      </c>
      <c r="M220" s="114"/>
      <c r="N220" s="113"/>
    </row>
    <row r="221" spans="1:14" ht="18.75" customHeight="1" x14ac:dyDescent="0.3">
      <c r="A221" s="104" t="s">
        <v>493</v>
      </c>
      <c r="B221" s="110" t="s">
        <v>73</v>
      </c>
      <c r="C221" s="113">
        <v>94.431480031323417</v>
      </c>
      <c r="D221" s="113">
        <v>167.48238057948316</v>
      </c>
      <c r="E221" s="113">
        <v>326.11746280344556</v>
      </c>
      <c r="F221" s="114">
        <v>38.747846515270162</v>
      </c>
      <c r="G221" s="114">
        <v>1.4692247454972593</v>
      </c>
      <c r="H221" s="114">
        <v>0.13880657791699297</v>
      </c>
      <c r="I221" s="114">
        <v>37.139815191855909</v>
      </c>
      <c r="J221" s="114">
        <v>36.235473766640567</v>
      </c>
      <c r="K221" s="114">
        <v>8.2504306969459673</v>
      </c>
      <c r="L221" s="114">
        <v>3587.1808927173061</v>
      </c>
      <c r="M221" s="114"/>
      <c r="N221" s="113"/>
    </row>
    <row r="222" spans="1:14" ht="18.75" customHeight="1" x14ac:dyDescent="0.3">
      <c r="A222" s="104" t="s">
        <v>292</v>
      </c>
      <c r="B222" s="110" t="s">
        <v>73</v>
      </c>
      <c r="C222" s="113">
        <v>95.288561076604552</v>
      </c>
      <c r="D222" s="113">
        <v>160.79177018633541</v>
      </c>
      <c r="E222" s="113">
        <v>251.65760869565219</v>
      </c>
      <c r="F222" s="114">
        <v>43.691200828157349</v>
      </c>
      <c r="G222" s="114">
        <v>1.3496635610766046</v>
      </c>
      <c r="H222" s="114">
        <v>0.12613431677018633</v>
      </c>
      <c r="I222" s="114">
        <v>42.215402950310555</v>
      </c>
      <c r="J222" s="114">
        <v>38.874430641821945</v>
      </c>
      <c r="K222" s="114">
        <v>8.2369047619047606</v>
      </c>
      <c r="L222" s="114">
        <v>3595.8385093167703</v>
      </c>
      <c r="M222" s="114"/>
      <c r="N222" s="113"/>
    </row>
    <row r="223" spans="1:14" ht="18.75" customHeight="1" x14ac:dyDescent="0.3">
      <c r="A223" s="104" t="s">
        <v>292</v>
      </c>
      <c r="B223" s="110" t="s">
        <v>73</v>
      </c>
      <c r="C223" s="113">
        <v>354</v>
      </c>
      <c r="D223" s="113">
        <v>600</v>
      </c>
      <c r="E223" s="113">
        <v>920</v>
      </c>
      <c r="F223" s="114" t="s">
        <v>82</v>
      </c>
      <c r="G223" s="114" t="s">
        <v>82</v>
      </c>
      <c r="H223" s="114" t="s">
        <v>82</v>
      </c>
      <c r="I223" s="114" t="s">
        <v>82</v>
      </c>
      <c r="J223" s="114" t="s">
        <v>82</v>
      </c>
      <c r="K223" s="114" t="s">
        <v>82</v>
      </c>
      <c r="L223" s="114">
        <v>4040</v>
      </c>
      <c r="M223" s="114"/>
      <c r="N223" s="113"/>
    </row>
    <row r="224" spans="1:14" ht="18.75" customHeight="1" x14ac:dyDescent="0.3">
      <c r="A224" s="104" t="s">
        <v>293</v>
      </c>
      <c r="B224" s="110" t="s">
        <v>72</v>
      </c>
      <c r="C224" s="113">
        <v>173</v>
      </c>
      <c r="D224" s="113" t="s">
        <v>82</v>
      </c>
      <c r="E224" s="113">
        <v>1481</v>
      </c>
      <c r="F224" s="114">
        <v>81</v>
      </c>
      <c r="G224" s="114" t="s">
        <v>82</v>
      </c>
      <c r="H224" s="114" t="s">
        <v>82</v>
      </c>
      <c r="I224" s="114" t="s">
        <v>82</v>
      </c>
      <c r="J224" s="114" t="s">
        <v>82</v>
      </c>
      <c r="K224" s="114">
        <v>11</v>
      </c>
      <c r="L224" s="114">
        <v>3752</v>
      </c>
      <c r="M224" s="114"/>
      <c r="N224" s="113"/>
    </row>
    <row r="225" spans="1:14" ht="18.75" customHeight="1" x14ac:dyDescent="0.3">
      <c r="A225" s="104" t="s">
        <v>455</v>
      </c>
      <c r="B225" s="110" t="s">
        <v>73</v>
      </c>
      <c r="C225" s="113">
        <v>77.370919067215368</v>
      </c>
      <c r="D225" s="113">
        <v>203.81124828532236</v>
      </c>
      <c r="E225" s="113">
        <v>374.29163237311383</v>
      </c>
      <c r="F225" s="114">
        <v>27.686721536351165</v>
      </c>
      <c r="G225" s="114">
        <v>1.6717146776406036</v>
      </c>
      <c r="H225" s="114">
        <v>0.13123484224965706</v>
      </c>
      <c r="I225" s="114">
        <v>25.883772016460906</v>
      </c>
      <c r="J225" s="114">
        <v>25.784252400548699</v>
      </c>
      <c r="K225" s="114">
        <v>8.2287517146776405</v>
      </c>
      <c r="L225" s="114">
        <v>3424.6718792866941</v>
      </c>
      <c r="M225" s="114"/>
      <c r="N225" s="113"/>
    </row>
    <row r="226" spans="1:14" ht="18.75" customHeight="1" x14ac:dyDescent="0.3">
      <c r="A226" s="104" t="s">
        <v>158</v>
      </c>
      <c r="B226" s="110" t="s">
        <v>72</v>
      </c>
      <c r="C226" s="113">
        <v>79</v>
      </c>
      <c r="D226" s="113" t="s">
        <v>82</v>
      </c>
      <c r="E226" s="113">
        <v>260</v>
      </c>
      <c r="F226" s="114">
        <v>38.200000000000003</v>
      </c>
      <c r="G226" s="114" t="s">
        <v>82</v>
      </c>
      <c r="H226" s="114" t="s">
        <v>82</v>
      </c>
      <c r="I226" s="114" t="s">
        <v>82</v>
      </c>
      <c r="J226" s="114" t="s">
        <v>82</v>
      </c>
      <c r="K226" s="114">
        <v>7.5</v>
      </c>
      <c r="L226" s="114">
        <v>3700</v>
      </c>
      <c r="M226" s="114"/>
      <c r="N226" s="113"/>
    </row>
    <row r="227" spans="1:14" ht="18.75" customHeight="1" x14ac:dyDescent="0.3">
      <c r="A227" s="104" t="s">
        <v>118</v>
      </c>
      <c r="B227" s="110" t="s">
        <v>73</v>
      </c>
      <c r="C227" s="113">
        <v>174.9011578044597</v>
      </c>
      <c r="D227" s="113">
        <v>427.85463121783874</v>
      </c>
      <c r="E227" s="113">
        <v>1206.0724699828475</v>
      </c>
      <c r="F227" s="114">
        <v>45.637650085763291</v>
      </c>
      <c r="G227" s="114">
        <v>3.7216981132075473</v>
      </c>
      <c r="H227" s="114">
        <v>0.34202444253859349</v>
      </c>
      <c r="I227" s="114">
        <v>41.573927530017151</v>
      </c>
      <c r="J227" s="114">
        <v>40.30192967409949</v>
      </c>
      <c r="K227" s="114">
        <v>26.792924528301882</v>
      </c>
      <c r="L227" s="114">
        <v>3375.390651801029</v>
      </c>
      <c r="M227" s="114"/>
      <c r="N227" s="113"/>
    </row>
    <row r="228" spans="1:14" ht="18.75" customHeight="1" x14ac:dyDescent="0.3">
      <c r="A228" s="104" t="s">
        <v>118</v>
      </c>
      <c r="B228" s="110" t="s">
        <v>73</v>
      </c>
      <c r="C228" s="113">
        <v>502</v>
      </c>
      <c r="D228" s="113">
        <v>520</v>
      </c>
      <c r="E228" s="113">
        <v>900</v>
      </c>
      <c r="F228" s="114" t="s">
        <v>82</v>
      </c>
      <c r="G228" s="114" t="s">
        <v>82</v>
      </c>
      <c r="H228" s="114" t="s">
        <v>82</v>
      </c>
      <c r="I228" s="114" t="s">
        <v>82</v>
      </c>
      <c r="J228" s="114" t="s">
        <v>82</v>
      </c>
      <c r="K228" s="114" t="s">
        <v>82</v>
      </c>
      <c r="L228" s="114">
        <v>3540</v>
      </c>
      <c r="M228" s="114"/>
      <c r="N228" s="113"/>
    </row>
    <row r="229" spans="1:14" ht="18.75" customHeight="1" x14ac:dyDescent="0.3">
      <c r="A229" s="104" t="s">
        <v>294</v>
      </c>
      <c r="B229" s="110" t="s">
        <v>73</v>
      </c>
      <c r="C229" s="113">
        <v>71.249268292682913</v>
      </c>
      <c r="D229" s="113">
        <v>113.21951219512195</v>
      </c>
      <c r="E229" s="113">
        <v>224.99237804878049</v>
      </c>
      <c r="F229" s="114">
        <v>14.820731707317073</v>
      </c>
      <c r="G229" s="114">
        <v>1.2332317073170731</v>
      </c>
      <c r="H229" s="114">
        <v>9.6216463414634135E-2</v>
      </c>
      <c r="I229" s="114">
        <v>13.491283536585367</v>
      </c>
      <c r="J229" s="114">
        <v>13.154115853658537</v>
      </c>
      <c r="K229" s="114">
        <v>6.7547256097560977</v>
      </c>
      <c r="L229" s="114">
        <v>3078.689024390244</v>
      </c>
      <c r="M229" s="114"/>
      <c r="N229" s="113"/>
    </row>
    <row r="230" spans="1:14" ht="18.75" customHeight="1" x14ac:dyDescent="0.3">
      <c r="A230" s="104" t="s">
        <v>494</v>
      </c>
      <c r="B230" s="110" t="s">
        <v>73</v>
      </c>
      <c r="C230" s="113">
        <v>263.38486187845302</v>
      </c>
      <c r="D230" s="113">
        <v>478.37569060773478</v>
      </c>
      <c r="E230" s="113">
        <v>813.81215469613255</v>
      </c>
      <c r="F230" s="114">
        <v>37.164640883977903</v>
      </c>
      <c r="G230" s="114">
        <v>2.1287292817679559</v>
      </c>
      <c r="H230" s="114">
        <v>0.28472928176795581</v>
      </c>
      <c r="I230" s="114">
        <v>34.751182320441984</v>
      </c>
      <c r="J230" s="114">
        <v>31.776795580110498</v>
      </c>
      <c r="K230" s="114">
        <v>21.665745856353592</v>
      </c>
      <c r="L230" s="114">
        <v>4026.3812154696134</v>
      </c>
      <c r="M230" s="114"/>
      <c r="N230" s="113"/>
    </row>
    <row r="231" spans="1:14" ht="18.75" customHeight="1" x14ac:dyDescent="0.3">
      <c r="A231" s="104" t="s">
        <v>442</v>
      </c>
      <c r="B231" s="110" t="s">
        <v>73</v>
      </c>
      <c r="C231" s="113">
        <v>221.16214668452781</v>
      </c>
      <c r="D231" s="113">
        <v>273.90488948425985</v>
      </c>
      <c r="E231" s="113">
        <v>823.520093770931</v>
      </c>
      <c r="F231" s="114">
        <v>19.536202277294038</v>
      </c>
      <c r="G231" s="114">
        <v>1.3640321500334895</v>
      </c>
      <c r="H231" s="114">
        <v>0.15386135298057604</v>
      </c>
      <c r="I231" s="114">
        <v>18.018308774279976</v>
      </c>
      <c r="J231" s="114">
        <v>17.528298727394507</v>
      </c>
      <c r="K231" s="114">
        <v>14.110314802411251</v>
      </c>
      <c r="L231" s="114">
        <v>4650.9042196918954</v>
      </c>
      <c r="M231" s="114"/>
      <c r="N231" s="113"/>
    </row>
    <row r="232" spans="1:14" ht="18.75" customHeight="1" x14ac:dyDescent="0.3">
      <c r="A232" s="104" t="s">
        <v>193</v>
      </c>
      <c r="B232" s="110" t="s">
        <v>73</v>
      </c>
      <c r="C232" s="113">
        <v>228.47154660230225</v>
      </c>
      <c r="D232" s="113">
        <v>278.62216858522095</v>
      </c>
      <c r="E232" s="113">
        <v>511.94708503527664</v>
      </c>
      <c r="F232" s="114">
        <v>31.230616412922391</v>
      </c>
      <c r="G232" s="114">
        <v>1.4376903082064612</v>
      </c>
      <c r="H232" s="114">
        <v>0.35577330115113259</v>
      </c>
      <c r="I232" s="114">
        <v>29.4371528035648</v>
      </c>
      <c r="J232" s="114">
        <v>28.130616412922393</v>
      </c>
      <c r="K232" s="114">
        <v>12.298384701076865</v>
      </c>
      <c r="L232" s="114">
        <v>3824.5748236167842</v>
      </c>
      <c r="M232" s="114"/>
      <c r="N232" s="113"/>
    </row>
    <row r="233" spans="1:14" ht="18.75" customHeight="1" x14ac:dyDescent="0.3">
      <c r="A233" s="104" t="s">
        <v>193</v>
      </c>
      <c r="B233" s="110" t="s">
        <v>73</v>
      </c>
      <c r="C233" s="113">
        <v>98</v>
      </c>
      <c r="D233" s="113">
        <v>340</v>
      </c>
      <c r="E233" s="113">
        <v>590</v>
      </c>
      <c r="F233" s="114" t="s">
        <v>82</v>
      </c>
      <c r="G233" s="114" t="s">
        <v>82</v>
      </c>
      <c r="H233" s="114" t="s">
        <v>82</v>
      </c>
      <c r="I233" s="114" t="s">
        <v>82</v>
      </c>
      <c r="J233" s="114" t="s">
        <v>82</v>
      </c>
      <c r="K233" s="114" t="s">
        <v>82</v>
      </c>
      <c r="L233" s="114">
        <v>3900</v>
      </c>
      <c r="M233" s="114"/>
      <c r="N233" s="113"/>
    </row>
    <row r="234" spans="1:14" ht="18.75" customHeight="1" x14ac:dyDescent="0.3">
      <c r="A234" s="104" t="s">
        <v>295</v>
      </c>
      <c r="B234" s="110" t="s">
        <v>73</v>
      </c>
      <c r="C234" s="113">
        <v>180.60606060606059</v>
      </c>
      <c r="D234" s="113">
        <v>219.45454545454547</v>
      </c>
      <c r="E234" s="113">
        <v>1029.3030303030303</v>
      </c>
      <c r="F234" s="114">
        <v>44.545454545454547</v>
      </c>
      <c r="G234" s="114">
        <v>3.5696969696969694</v>
      </c>
      <c r="H234" s="114">
        <v>0.32636363636363636</v>
      </c>
      <c r="I234" s="114">
        <v>40.649393939393939</v>
      </c>
      <c r="J234" s="114">
        <v>40.103030303030302</v>
      </c>
      <c r="K234" s="114">
        <v>16.484848484848484</v>
      </c>
      <c r="L234" s="114">
        <v>4569.090909090909</v>
      </c>
      <c r="M234" s="114"/>
      <c r="N234" s="113"/>
    </row>
    <row r="235" spans="1:14" ht="18.75" customHeight="1" x14ac:dyDescent="0.3">
      <c r="A235" s="104" t="s">
        <v>296</v>
      </c>
      <c r="B235" s="110" t="s">
        <v>72</v>
      </c>
      <c r="C235" s="113">
        <v>61</v>
      </c>
      <c r="D235" s="113" t="s">
        <v>82</v>
      </c>
      <c r="E235" s="113">
        <v>911</v>
      </c>
      <c r="F235" s="114">
        <v>21</v>
      </c>
      <c r="G235" s="114" t="s">
        <v>82</v>
      </c>
      <c r="H235" s="114" t="s">
        <v>82</v>
      </c>
      <c r="I235" s="114" t="s">
        <v>82</v>
      </c>
      <c r="J235" s="114" t="s">
        <v>82</v>
      </c>
      <c r="K235" s="114">
        <v>3.4</v>
      </c>
      <c r="L235" s="114">
        <v>2168</v>
      </c>
      <c r="M235" s="114"/>
      <c r="N235" s="113"/>
    </row>
    <row r="236" spans="1:14" ht="18.75" customHeight="1" x14ac:dyDescent="0.3">
      <c r="A236" s="104" t="s">
        <v>297</v>
      </c>
      <c r="B236" s="110" t="s">
        <v>73</v>
      </c>
      <c r="C236" s="113">
        <v>96.105469601220307</v>
      </c>
      <c r="D236" s="113">
        <v>149.98300283286119</v>
      </c>
      <c r="E236" s="113">
        <v>304.66071039442141</v>
      </c>
      <c r="F236" s="114">
        <v>35.353671823926781</v>
      </c>
      <c r="G236" s="114">
        <v>1.636631074308128</v>
      </c>
      <c r="H236" s="114">
        <v>0.16067334931357596</v>
      </c>
      <c r="I236" s="114">
        <v>33.556367400305071</v>
      </c>
      <c r="J236" s="114">
        <v>35.149466114621923</v>
      </c>
      <c r="K236" s="114">
        <v>4.6086293310089346</v>
      </c>
      <c r="L236" s="114">
        <v>3244.3691436042709</v>
      </c>
      <c r="M236" s="114"/>
      <c r="N236" s="113"/>
    </row>
    <row r="237" spans="1:14" ht="18.75" customHeight="1" x14ac:dyDescent="0.3">
      <c r="A237" s="104" t="s">
        <v>77</v>
      </c>
      <c r="B237" s="110" t="s">
        <v>73</v>
      </c>
      <c r="C237" s="113">
        <v>250.07462305136724</v>
      </c>
      <c r="D237" s="113">
        <v>322.05468949654994</v>
      </c>
      <c r="E237" s="113">
        <v>822.2340914899055</v>
      </c>
      <c r="F237" s="114">
        <v>76.907998977766425</v>
      </c>
      <c r="G237" s="114">
        <v>2.4185790953232811</v>
      </c>
      <c r="H237" s="114">
        <v>0.24125223613595706</v>
      </c>
      <c r="I237" s="114">
        <v>74.248167646307181</v>
      </c>
      <c r="J237" s="114">
        <v>72.960822898032205</v>
      </c>
      <c r="K237" s="114">
        <v>11.480143112701253</v>
      </c>
      <c r="L237" s="114">
        <v>4692.8239202657805</v>
      </c>
      <c r="M237" s="114"/>
      <c r="N237" s="113"/>
    </row>
    <row r="238" spans="1:14" ht="18.75" customHeight="1" x14ac:dyDescent="0.3">
      <c r="A238" s="104" t="s">
        <v>495</v>
      </c>
      <c r="B238" s="110" t="s">
        <v>73</v>
      </c>
      <c r="C238" s="113">
        <v>182.73273273273273</v>
      </c>
      <c r="D238" s="113">
        <v>323.96996996996995</v>
      </c>
      <c r="E238" s="113">
        <v>672.65765765765764</v>
      </c>
      <c r="F238" s="114">
        <v>32.165165165165163</v>
      </c>
      <c r="G238" s="114">
        <v>1.4282282282282281</v>
      </c>
      <c r="H238" s="114">
        <v>0.26778378378378376</v>
      </c>
      <c r="I238" s="114">
        <v>30.044318318318322</v>
      </c>
      <c r="J238" s="114">
        <v>35.819519519519524</v>
      </c>
      <c r="K238" s="114">
        <v>8.0825825825825834</v>
      </c>
      <c r="L238" s="114">
        <v>4608.594594594595</v>
      </c>
      <c r="M238" s="114"/>
      <c r="N238" s="113"/>
    </row>
    <row r="239" spans="1:14" ht="18.75" customHeight="1" x14ac:dyDescent="0.3">
      <c r="A239" s="104" t="s">
        <v>495</v>
      </c>
      <c r="B239" s="110" t="s">
        <v>72</v>
      </c>
      <c r="C239" s="113">
        <v>540</v>
      </c>
      <c r="D239" s="113" t="s">
        <v>82</v>
      </c>
      <c r="E239" s="113">
        <v>2342</v>
      </c>
      <c r="F239" s="114">
        <v>0.44</v>
      </c>
      <c r="G239" s="114" t="s">
        <v>82</v>
      </c>
      <c r="H239" s="114" t="s">
        <v>82</v>
      </c>
      <c r="I239" s="114" t="s">
        <v>82</v>
      </c>
      <c r="J239" s="114" t="s">
        <v>82</v>
      </c>
      <c r="K239" s="114">
        <v>2.2000000000000002</v>
      </c>
      <c r="L239" s="114">
        <v>15930</v>
      </c>
      <c r="M239" s="114"/>
      <c r="N239" s="113"/>
    </row>
    <row r="240" spans="1:14" ht="18.75" customHeight="1" x14ac:dyDescent="0.3">
      <c r="A240" s="104" t="s">
        <v>298</v>
      </c>
      <c r="B240" s="110" t="s">
        <v>73</v>
      </c>
      <c r="C240" s="113">
        <v>156.13098847786537</v>
      </c>
      <c r="D240" s="113">
        <v>226.19254093389932</v>
      </c>
      <c r="E240" s="113">
        <v>537.80806549423892</v>
      </c>
      <c r="F240" s="114">
        <v>31.04972710733778</v>
      </c>
      <c r="G240" s="114">
        <v>2.1107337780473014</v>
      </c>
      <c r="H240" s="114">
        <v>0.19886658580958155</v>
      </c>
      <c r="I240" s="114">
        <v>28.7401267434809</v>
      </c>
      <c r="J240" s="114">
        <v>27.191479684657367</v>
      </c>
      <c r="K240" s="114">
        <v>7.5314129775621597</v>
      </c>
      <c r="L240" s="114">
        <v>3925.1455427531837</v>
      </c>
      <c r="M240" s="114"/>
      <c r="N240" s="113"/>
    </row>
    <row r="241" spans="1:14" ht="18.75" customHeight="1" x14ac:dyDescent="0.3">
      <c r="A241" s="104" t="s">
        <v>298</v>
      </c>
      <c r="B241" s="110" t="s">
        <v>73</v>
      </c>
      <c r="C241" s="113">
        <v>262</v>
      </c>
      <c r="D241" s="113">
        <v>410</v>
      </c>
      <c r="E241" s="113">
        <v>720</v>
      </c>
      <c r="F241" s="114" t="s">
        <v>82</v>
      </c>
      <c r="G241" s="114" t="s">
        <v>82</v>
      </c>
      <c r="H241" s="114" t="s">
        <v>82</v>
      </c>
      <c r="I241" s="114" t="s">
        <v>82</v>
      </c>
      <c r="J241" s="114" t="s">
        <v>82</v>
      </c>
      <c r="K241" s="114" t="s">
        <v>82</v>
      </c>
      <c r="L241" s="114">
        <v>3740</v>
      </c>
      <c r="M241" s="114"/>
      <c r="N241" s="113"/>
    </row>
    <row r="242" spans="1:14" ht="18.75" customHeight="1" x14ac:dyDescent="0.3">
      <c r="A242" s="104" t="s">
        <v>119</v>
      </c>
      <c r="B242" s="110" t="s">
        <v>73</v>
      </c>
      <c r="C242" s="113">
        <v>51.366180740134936</v>
      </c>
      <c r="D242" s="113">
        <v>88.722960539766916</v>
      </c>
      <c r="E242" s="113">
        <v>218.59865058270293</v>
      </c>
      <c r="F242" s="114">
        <v>18.390349621754243</v>
      </c>
      <c r="G242" s="114">
        <v>1.307953383766101</v>
      </c>
      <c r="H242" s="114">
        <v>0.27845757513800856</v>
      </c>
      <c r="I242" s="114">
        <v>16.803938662850133</v>
      </c>
      <c r="J242" s="114">
        <v>15.175158454303823</v>
      </c>
      <c r="K242" s="114">
        <v>2.7055407892046617</v>
      </c>
      <c r="L242" s="114">
        <v>3752.3676139848703</v>
      </c>
      <c r="M242" s="114"/>
      <c r="N242" s="113"/>
    </row>
    <row r="243" spans="1:14" ht="18.75" customHeight="1" x14ac:dyDescent="0.3">
      <c r="A243" s="104" t="s">
        <v>523</v>
      </c>
      <c r="B243" s="110" t="s">
        <v>73</v>
      </c>
      <c r="C243" s="113">
        <v>380.56068401052329</v>
      </c>
      <c r="D243" s="113">
        <v>173.13650979245836</v>
      </c>
      <c r="E243" s="113">
        <v>325.34288219818768</v>
      </c>
      <c r="F243" s="114">
        <v>30.604793919906459</v>
      </c>
      <c r="G243" s="114">
        <v>0.58143817597193803</v>
      </c>
      <c r="H243" s="114">
        <v>0.10891552177725812</v>
      </c>
      <c r="I243" s="114">
        <v>29.914440222157261</v>
      </c>
      <c r="J243" s="114">
        <v>21.576118094124524</v>
      </c>
      <c r="K243" s="114">
        <v>3.2821689564454837</v>
      </c>
      <c r="L243" s="114">
        <v>3593.5135925168079</v>
      </c>
      <c r="M243" s="114"/>
      <c r="N243" s="113"/>
    </row>
    <row r="244" spans="1:14" ht="18.75" customHeight="1" x14ac:dyDescent="0.3">
      <c r="A244" s="104" t="s">
        <v>443</v>
      </c>
      <c r="B244" s="110" t="s">
        <v>73</v>
      </c>
      <c r="C244" s="113">
        <v>73.509647543092356</v>
      </c>
      <c r="D244" s="113">
        <v>292.20246977103164</v>
      </c>
      <c r="E244" s="113">
        <v>609.24517622845383</v>
      </c>
      <c r="F244" s="114">
        <v>13.688705942886545</v>
      </c>
      <c r="G244" s="114">
        <v>3.8377411885773087</v>
      </c>
      <c r="H244" s="114">
        <v>0.3429297658862876</v>
      </c>
      <c r="I244" s="114">
        <v>9.5080349884229474</v>
      </c>
      <c r="J244" s="114">
        <v>7.537741188577308</v>
      </c>
      <c r="K244" s="114">
        <v>1.815564702855673</v>
      </c>
      <c r="L244" s="114">
        <v>7019.1047080010294</v>
      </c>
      <c r="M244" s="114"/>
      <c r="N244" s="113"/>
    </row>
    <row r="245" spans="1:14" ht="18.75" customHeight="1" x14ac:dyDescent="0.3">
      <c r="A245" s="104" t="s">
        <v>496</v>
      </c>
      <c r="B245" s="110" t="s">
        <v>73</v>
      </c>
      <c r="C245" s="113">
        <v>33.558974358974361</v>
      </c>
      <c r="D245" s="113">
        <v>156.80102564102563</v>
      </c>
      <c r="E245" s="113">
        <v>424.17948717948718</v>
      </c>
      <c r="F245" s="114">
        <v>11.223589743589743</v>
      </c>
      <c r="G245" s="114">
        <v>1.3335384615384616</v>
      </c>
      <c r="H245" s="114">
        <v>0.10422358974358974</v>
      </c>
      <c r="I245" s="114">
        <v>9.7858276923076932</v>
      </c>
      <c r="J245" s="114">
        <v>8.5347692307692302</v>
      </c>
      <c r="K245" s="114">
        <v>3.1776410256410261</v>
      </c>
      <c r="L245" s="114">
        <v>6741.4256410256412</v>
      </c>
      <c r="M245" s="114"/>
      <c r="N245" s="113"/>
    </row>
    <row r="246" spans="1:14" ht="18.75" customHeight="1" x14ac:dyDescent="0.3">
      <c r="A246" s="104" t="s">
        <v>299</v>
      </c>
      <c r="B246" s="110" t="s">
        <v>73</v>
      </c>
      <c r="C246" s="113">
        <v>102.61246612466125</v>
      </c>
      <c r="D246" s="113">
        <v>181.5691056910569</v>
      </c>
      <c r="E246" s="113">
        <v>529.05420054200545</v>
      </c>
      <c r="F246" s="114">
        <v>23.428184281842817</v>
      </c>
      <c r="G246" s="114">
        <v>2.1886178861788617</v>
      </c>
      <c r="H246" s="114">
        <v>0.12085636856368565</v>
      </c>
      <c r="I246" s="114">
        <v>21.118710027100271</v>
      </c>
      <c r="J246" s="114">
        <v>20.639566395663955</v>
      </c>
      <c r="K246" s="114">
        <v>5.4579945799458001</v>
      </c>
      <c r="L246" s="114">
        <v>3916.9647696476964</v>
      </c>
      <c r="M246" s="114"/>
      <c r="N246" s="113"/>
    </row>
    <row r="247" spans="1:14" ht="18.75" customHeight="1" x14ac:dyDescent="0.3">
      <c r="A247" s="104" t="s">
        <v>194</v>
      </c>
      <c r="B247" s="110" t="s">
        <v>73</v>
      </c>
      <c r="C247" s="113">
        <v>69</v>
      </c>
      <c r="D247" s="113">
        <v>145</v>
      </c>
      <c r="E247" s="113">
        <v>265</v>
      </c>
      <c r="F247" s="114" t="s">
        <v>82</v>
      </c>
      <c r="G247" s="114" t="s">
        <v>82</v>
      </c>
      <c r="H247" s="114" t="s">
        <v>82</v>
      </c>
      <c r="I247" s="114" t="s">
        <v>82</v>
      </c>
      <c r="J247" s="114" t="s">
        <v>82</v>
      </c>
      <c r="K247" s="114" t="s">
        <v>82</v>
      </c>
      <c r="L247" s="114">
        <v>3330</v>
      </c>
      <c r="M247" s="114"/>
      <c r="N247" s="113"/>
    </row>
    <row r="248" spans="1:14" ht="18.75" customHeight="1" x14ac:dyDescent="0.3">
      <c r="A248" s="104" t="s">
        <v>194</v>
      </c>
      <c r="B248" s="110" t="s">
        <v>72</v>
      </c>
      <c r="C248" s="113">
        <v>32</v>
      </c>
      <c r="D248" s="113" t="s">
        <v>82</v>
      </c>
      <c r="E248" s="113">
        <v>215</v>
      </c>
      <c r="F248" s="114">
        <v>20.5</v>
      </c>
      <c r="G248" s="114" t="s">
        <v>82</v>
      </c>
      <c r="H248" s="114" t="s">
        <v>82</v>
      </c>
      <c r="I248" s="114" t="s">
        <v>82</v>
      </c>
      <c r="J248" s="114" t="s">
        <v>82</v>
      </c>
      <c r="K248" s="114">
        <v>4.9000000000000004</v>
      </c>
      <c r="L248" s="114">
        <v>3502</v>
      </c>
      <c r="M248" s="114"/>
      <c r="N248" s="113"/>
    </row>
    <row r="249" spans="1:14" ht="18.75" customHeight="1" x14ac:dyDescent="0.3">
      <c r="A249" s="104" t="s">
        <v>300</v>
      </c>
      <c r="B249" s="110" t="s">
        <v>73</v>
      </c>
      <c r="C249" s="113">
        <v>59.597680412371133</v>
      </c>
      <c r="D249" s="113">
        <v>224.50283505154638</v>
      </c>
      <c r="E249" s="113">
        <v>463.69484536082473</v>
      </c>
      <c r="F249" s="114">
        <v>27.373453608247424</v>
      </c>
      <c r="G249" s="114">
        <v>2.2244845360824743</v>
      </c>
      <c r="H249" s="114">
        <v>0.10757706185567011</v>
      </c>
      <c r="I249" s="114">
        <v>25.041392010309277</v>
      </c>
      <c r="J249" s="114">
        <v>25.674278350515465</v>
      </c>
      <c r="K249" s="114">
        <v>6.8153350515463922</v>
      </c>
      <c r="L249" s="114">
        <v>4011.2113402061855</v>
      </c>
      <c r="M249" s="114"/>
      <c r="N249" s="113"/>
    </row>
    <row r="250" spans="1:14" ht="18.75" customHeight="1" x14ac:dyDescent="0.3">
      <c r="A250" s="104" t="s">
        <v>120</v>
      </c>
      <c r="B250" s="110" t="s">
        <v>73</v>
      </c>
      <c r="C250" s="113">
        <v>42.735952993022401</v>
      </c>
      <c r="D250" s="113">
        <v>210.67058391479986</v>
      </c>
      <c r="E250" s="113">
        <v>559.51377157546824</v>
      </c>
      <c r="F250" s="114">
        <v>10.703268453911127</v>
      </c>
      <c r="G250" s="114">
        <v>2.270326845391113</v>
      </c>
      <c r="H250" s="114">
        <v>8.6219610723466761E-2</v>
      </c>
      <c r="I250" s="114">
        <v>8.3467219977965481</v>
      </c>
      <c r="J250" s="114">
        <v>7.2032684539111278</v>
      </c>
      <c r="K250" s="114">
        <v>2.5109805361733382</v>
      </c>
      <c r="L250" s="114">
        <v>3490.771208226221</v>
      </c>
      <c r="M250" s="114"/>
      <c r="N250" s="113"/>
    </row>
    <row r="251" spans="1:14" ht="18.75" customHeight="1" x14ac:dyDescent="0.3">
      <c r="A251" s="104" t="s">
        <v>120</v>
      </c>
      <c r="B251" s="110" t="s">
        <v>73</v>
      </c>
      <c r="C251" s="113">
        <v>42.735952993022401</v>
      </c>
      <c r="D251" s="113">
        <v>210.67058391479986</v>
      </c>
      <c r="E251" s="113">
        <v>559.51377157546824</v>
      </c>
      <c r="F251" s="114">
        <v>10.703268453911127</v>
      </c>
      <c r="G251" s="114">
        <v>2.270326845391113</v>
      </c>
      <c r="H251" s="114">
        <v>8.6219610723466761E-2</v>
      </c>
      <c r="I251" s="114">
        <v>8.3467219977965481</v>
      </c>
      <c r="J251" s="114">
        <v>7.2032684539111278</v>
      </c>
      <c r="K251" s="114">
        <v>2.5109805361733382</v>
      </c>
      <c r="L251" s="114">
        <v>3490.771208226221</v>
      </c>
      <c r="M251" s="114"/>
      <c r="N251" s="113"/>
    </row>
    <row r="252" spans="1:14" ht="18.75" customHeight="1" x14ac:dyDescent="0.3">
      <c r="A252" s="104" t="s">
        <v>159</v>
      </c>
      <c r="B252" s="110" t="s">
        <v>73</v>
      </c>
      <c r="C252" s="113">
        <v>93.375251220212462</v>
      </c>
      <c r="D252" s="113">
        <v>97.211714039621029</v>
      </c>
      <c r="E252" s="113">
        <v>212.6965259833477</v>
      </c>
      <c r="F252" s="114">
        <v>20.0106230261269</v>
      </c>
      <c r="G252" s="114">
        <v>1.1290267011197244</v>
      </c>
      <c r="H252" s="114">
        <v>8.88486936548952E-2</v>
      </c>
      <c r="I252" s="114">
        <v>18.792747631352281</v>
      </c>
      <c r="J252" s="114">
        <v>16.981596325007178</v>
      </c>
      <c r="K252" s="114">
        <v>6.2816824576514492</v>
      </c>
      <c r="L252" s="114">
        <v>2195.1748492678726</v>
      </c>
      <c r="M252" s="114"/>
      <c r="N252" s="113"/>
    </row>
    <row r="253" spans="1:14" ht="18.75" customHeight="1" x14ac:dyDescent="0.3">
      <c r="A253" s="104" t="s">
        <v>159</v>
      </c>
      <c r="B253" s="110" t="s">
        <v>72</v>
      </c>
      <c r="C253" s="113">
        <v>121</v>
      </c>
      <c r="D253" s="113" t="s">
        <v>82</v>
      </c>
      <c r="E253" s="113">
        <v>318</v>
      </c>
      <c r="F253" s="114">
        <v>17.8</v>
      </c>
      <c r="G253" s="114" t="s">
        <v>82</v>
      </c>
      <c r="H253" s="114" t="s">
        <v>82</v>
      </c>
      <c r="I253" s="114" t="s">
        <v>82</v>
      </c>
      <c r="J253" s="114" t="s">
        <v>82</v>
      </c>
      <c r="K253" s="114">
        <v>8.8000000000000007</v>
      </c>
      <c r="L253" s="114">
        <v>1987</v>
      </c>
      <c r="M253" s="114"/>
      <c r="N253" s="113"/>
    </row>
    <row r="254" spans="1:14" ht="18.75" customHeight="1" x14ac:dyDescent="0.3">
      <c r="A254" s="104" t="s">
        <v>301</v>
      </c>
      <c r="B254" s="110" t="s">
        <v>73</v>
      </c>
      <c r="C254" s="113">
        <v>239.30341880341879</v>
      </c>
      <c r="D254" s="113">
        <v>220.48290598290598</v>
      </c>
      <c r="E254" s="113">
        <v>568.84757834757829</v>
      </c>
      <c r="F254" s="114">
        <v>27.549857549857549</v>
      </c>
      <c r="G254" s="114">
        <v>2.5522792022792022</v>
      </c>
      <c r="H254" s="114">
        <v>0.17483618233618237</v>
      </c>
      <c r="I254" s="114">
        <v>24.822742165242165</v>
      </c>
      <c r="J254" s="114">
        <v>24.564529914529913</v>
      </c>
      <c r="K254" s="114">
        <v>5.2018518518518517</v>
      </c>
      <c r="L254" s="114">
        <v>4182.9059829059825</v>
      </c>
      <c r="M254" s="114"/>
      <c r="N254" s="113"/>
    </row>
    <row r="255" spans="1:14" ht="18.75" customHeight="1" x14ac:dyDescent="0.3">
      <c r="A255" s="104" t="s">
        <v>302</v>
      </c>
      <c r="B255" s="110" t="s">
        <v>73</v>
      </c>
      <c r="C255" s="113">
        <v>95.6031443544545</v>
      </c>
      <c r="D255" s="113">
        <v>127.00619342544069</v>
      </c>
      <c r="E255" s="113">
        <v>322.73582658408765</v>
      </c>
      <c r="F255" s="114">
        <v>17.396855645545497</v>
      </c>
      <c r="G255" s="114">
        <v>1.4921867555979038</v>
      </c>
      <c r="H255" s="114">
        <v>0.18119842782277276</v>
      </c>
      <c r="I255" s="114">
        <v>15.723470462124821</v>
      </c>
      <c r="J255" s="114">
        <v>15.94935683658885</v>
      </c>
      <c r="K255" s="114">
        <v>5.6234397332062889</v>
      </c>
      <c r="L255" s="114">
        <v>3498.8639828489759</v>
      </c>
      <c r="M255" s="114"/>
      <c r="N255" s="113"/>
    </row>
    <row r="256" spans="1:14" ht="18.75" customHeight="1" x14ac:dyDescent="0.3">
      <c r="A256" s="104" t="s">
        <v>408</v>
      </c>
      <c r="B256" s="110" t="s">
        <v>73</v>
      </c>
      <c r="C256" s="113">
        <v>160</v>
      </c>
      <c r="D256" s="113">
        <v>199</v>
      </c>
      <c r="E256" s="113">
        <v>368</v>
      </c>
      <c r="F256" s="114" t="s">
        <v>82</v>
      </c>
      <c r="G256" s="114" t="s">
        <v>82</v>
      </c>
      <c r="H256" s="114" t="s">
        <v>82</v>
      </c>
      <c r="I256" s="114" t="s">
        <v>82</v>
      </c>
      <c r="J256" s="114" t="s">
        <v>82</v>
      </c>
      <c r="K256" s="114" t="s">
        <v>82</v>
      </c>
      <c r="L256" s="114">
        <v>3700</v>
      </c>
      <c r="M256" s="114"/>
      <c r="N256" s="113"/>
    </row>
    <row r="257" spans="1:14" ht="18.75" customHeight="1" x14ac:dyDescent="0.3">
      <c r="A257" s="104" t="s">
        <v>497</v>
      </c>
      <c r="B257" s="110" t="s">
        <v>73</v>
      </c>
      <c r="C257" s="113">
        <v>91.149527356058442</v>
      </c>
      <c r="D257" s="113">
        <v>285.21684331137209</v>
      </c>
      <c r="E257" s="113">
        <v>564.42967631051272</v>
      </c>
      <c r="F257" s="114">
        <v>22.803208249785161</v>
      </c>
      <c r="G257" s="114">
        <v>2.8543397307361786</v>
      </c>
      <c r="H257" s="114">
        <v>0.10732283013463191</v>
      </c>
      <c r="I257" s="114">
        <v>19.841545688914351</v>
      </c>
      <c r="J257" s="114">
        <v>18.785877971927814</v>
      </c>
      <c r="K257" s="114">
        <v>3.6106273274133489</v>
      </c>
      <c r="L257" s="114">
        <v>3990.1203093669437</v>
      </c>
      <c r="M257" s="114"/>
      <c r="N257" s="113"/>
    </row>
    <row r="258" spans="1:14" ht="18.75" customHeight="1" x14ac:dyDescent="0.3">
      <c r="A258" s="104" t="s">
        <v>303</v>
      </c>
      <c r="B258" s="110" t="s">
        <v>73</v>
      </c>
      <c r="C258" s="113">
        <v>113.00040633888663</v>
      </c>
      <c r="D258" s="113">
        <v>188.44819179195449</v>
      </c>
      <c r="E258" s="113">
        <v>270.34376269809019</v>
      </c>
      <c r="F258" s="114">
        <v>18.275904104022754</v>
      </c>
      <c r="G258" s="114">
        <v>1.5879317350670459</v>
      </c>
      <c r="H258" s="114">
        <v>0.11937952052011376</v>
      </c>
      <c r="I258" s="114">
        <v>16.568592848435593</v>
      </c>
      <c r="J258" s="114">
        <v>17.79866720845185</v>
      </c>
      <c r="K258" s="114">
        <v>8.2965867533522957</v>
      </c>
      <c r="L258" s="114">
        <v>3229.1385615603413</v>
      </c>
      <c r="M258" s="114"/>
      <c r="N258" s="113"/>
    </row>
    <row r="259" spans="1:14" ht="18.75" customHeight="1" x14ac:dyDescent="0.3">
      <c r="A259" s="104" t="s">
        <v>304</v>
      </c>
      <c r="B259" s="110" t="s">
        <v>73</v>
      </c>
      <c r="C259" s="113">
        <v>60</v>
      </c>
      <c r="D259" s="113">
        <v>143</v>
      </c>
      <c r="E259" s="113">
        <v>269</v>
      </c>
      <c r="F259" s="114" t="s">
        <v>82</v>
      </c>
      <c r="G259" s="114" t="s">
        <v>82</v>
      </c>
      <c r="H259" s="114" t="s">
        <v>82</v>
      </c>
      <c r="I259" s="114" t="s">
        <v>82</v>
      </c>
      <c r="J259" s="114" t="s">
        <v>82</v>
      </c>
      <c r="K259" s="114" t="s">
        <v>82</v>
      </c>
      <c r="L259" s="114">
        <v>3270</v>
      </c>
      <c r="M259" s="114"/>
      <c r="N259" s="113"/>
    </row>
    <row r="260" spans="1:14" ht="18.75" customHeight="1" x14ac:dyDescent="0.3">
      <c r="A260" s="104" t="s">
        <v>498</v>
      </c>
      <c r="B260" s="110" t="s">
        <v>73</v>
      </c>
      <c r="C260" s="113">
        <v>61.148655025955641</v>
      </c>
      <c r="D260" s="113">
        <v>89.991033506370925</v>
      </c>
      <c r="E260" s="113">
        <v>171.9296838131194</v>
      </c>
      <c r="F260" s="114">
        <v>17.363850873053327</v>
      </c>
      <c r="G260" s="114">
        <v>0.68489853704577641</v>
      </c>
      <c r="H260" s="114">
        <v>8.9546956111373283E-2</v>
      </c>
      <c r="I260" s="114">
        <v>16.589405379896178</v>
      </c>
      <c r="J260" s="114">
        <v>15.524492685228882</v>
      </c>
      <c r="K260" s="114">
        <v>4.9361491269466731</v>
      </c>
      <c r="L260" s="114">
        <v>2158.787163756489</v>
      </c>
      <c r="M260" s="114"/>
      <c r="N260" s="113"/>
    </row>
    <row r="261" spans="1:14" ht="18.75" customHeight="1" x14ac:dyDescent="0.3">
      <c r="A261" s="104" t="s">
        <v>305</v>
      </c>
      <c r="B261" s="110" t="s">
        <v>73</v>
      </c>
      <c r="C261" s="113">
        <v>42.718500797448165</v>
      </c>
      <c r="D261" s="113">
        <v>57.099681020733655</v>
      </c>
      <c r="E261" s="113">
        <v>155.38782562466773</v>
      </c>
      <c r="F261" s="114">
        <v>9.1002126528442311</v>
      </c>
      <c r="G261" s="114">
        <v>1.7298511430090378</v>
      </c>
      <c r="H261" s="114">
        <v>0.79524986709197232</v>
      </c>
      <c r="I261" s="114">
        <v>6.5751116427432219</v>
      </c>
      <c r="J261" s="114">
        <v>5.2204678362573107</v>
      </c>
      <c r="K261" s="114">
        <v>2.7304891015417332</v>
      </c>
      <c r="L261" s="114">
        <v>2187.9957469431156</v>
      </c>
      <c r="M261" s="114"/>
      <c r="N261" s="113"/>
    </row>
    <row r="262" spans="1:14" ht="18.75" customHeight="1" x14ac:dyDescent="0.3">
      <c r="A262" s="104" t="s">
        <v>456</v>
      </c>
      <c r="B262" s="110" t="s">
        <v>73</v>
      </c>
      <c r="C262" s="113">
        <v>116.88503111693416</v>
      </c>
      <c r="D262" s="113">
        <v>191.16770389780544</v>
      </c>
      <c r="E262" s="113">
        <v>365.81067802161806</v>
      </c>
      <c r="F262" s="114">
        <v>17.319685555191615</v>
      </c>
      <c r="G262" s="114">
        <v>0.53360628889616768</v>
      </c>
      <c r="H262" s="114">
        <v>0.1261064526695054</v>
      </c>
      <c r="I262" s="114">
        <v>16.659972813625942</v>
      </c>
      <c r="J262" s="114">
        <v>15.036488699639699</v>
      </c>
      <c r="K262" s="114">
        <v>7.9495905666557478</v>
      </c>
      <c r="L262" s="114">
        <v>2937.7848018342615</v>
      </c>
      <c r="M262" s="114"/>
      <c r="N262" s="113"/>
    </row>
    <row r="263" spans="1:14" ht="18.75" customHeight="1" x14ac:dyDescent="0.3">
      <c r="A263" s="104" t="s">
        <v>444</v>
      </c>
      <c r="B263" s="110" t="s">
        <v>72</v>
      </c>
      <c r="C263" s="113">
        <v>88</v>
      </c>
      <c r="D263" s="113" t="s">
        <v>82</v>
      </c>
      <c r="E263" s="113">
        <v>603</v>
      </c>
      <c r="F263" s="114">
        <v>40.5</v>
      </c>
      <c r="G263" s="114" t="s">
        <v>82</v>
      </c>
      <c r="H263" s="114" t="s">
        <v>82</v>
      </c>
      <c r="I263" s="114" t="s">
        <v>82</v>
      </c>
      <c r="J263" s="114" t="s">
        <v>82</v>
      </c>
      <c r="K263" s="114">
        <v>9.1999999999999993</v>
      </c>
      <c r="L263" s="114">
        <v>1985</v>
      </c>
      <c r="M263" s="114"/>
      <c r="N263" s="113"/>
    </row>
    <row r="264" spans="1:14" ht="18.75" customHeight="1" x14ac:dyDescent="0.3">
      <c r="A264" s="104" t="s">
        <v>306</v>
      </c>
      <c r="B264" s="110" t="s">
        <v>73</v>
      </c>
      <c r="C264" s="113">
        <v>86.266054519368723</v>
      </c>
      <c r="D264" s="113">
        <v>114.88091822094691</v>
      </c>
      <c r="E264" s="113">
        <v>250.86298421807749</v>
      </c>
      <c r="F264" s="114">
        <v>15.423816355810617</v>
      </c>
      <c r="G264" s="114">
        <v>0.37797704447632718</v>
      </c>
      <c r="H264" s="114">
        <v>6.9008967001434732E-2</v>
      </c>
      <c r="I264" s="114">
        <v>14.976830344332855</v>
      </c>
      <c r="J264" s="114">
        <v>9.7595408895265425</v>
      </c>
      <c r="K264" s="114">
        <v>6.2026901004304156</v>
      </c>
      <c r="L264" s="114">
        <v>3868.6944045911046</v>
      </c>
      <c r="M264" s="114"/>
      <c r="N264" s="113"/>
    </row>
    <row r="265" spans="1:14" ht="18.75" customHeight="1" x14ac:dyDescent="0.3">
      <c r="A265" s="104" t="s">
        <v>409</v>
      </c>
      <c r="B265" s="110" t="s">
        <v>73</v>
      </c>
      <c r="C265" s="113">
        <v>95.581257767834956</v>
      </c>
      <c r="D265" s="113">
        <v>224.88242605021128</v>
      </c>
      <c r="E265" s="113">
        <v>363.70494655729556</v>
      </c>
      <c r="F265" s="114">
        <v>22.268058662689537</v>
      </c>
      <c r="G265" s="114">
        <v>0.51329853343276166</v>
      </c>
      <c r="H265" s="114">
        <v>0.10206388267462094</v>
      </c>
      <c r="I265" s="114">
        <v>21.652696246582153</v>
      </c>
      <c r="J265" s="114">
        <v>17.220730797912005</v>
      </c>
      <c r="K265" s="114">
        <v>7.0542381307481978</v>
      </c>
      <c r="L265" s="114">
        <v>3757.8747203579419</v>
      </c>
      <c r="M265" s="114"/>
      <c r="N265" s="113"/>
    </row>
    <row r="266" spans="1:14" ht="18.75" customHeight="1" x14ac:dyDescent="0.3">
      <c r="A266" s="104" t="s">
        <v>409</v>
      </c>
      <c r="B266" s="110" t="s">
        <v>73</v>
      </c>
      <c r="C266" s="113">
        <v>36</v>
      </c>
      <c r="D266" s="113">
        <v>119</v>
      </c>
      <c r="E266" s="113">
        <v>194</v>
      </c>
      <c r="F266" s="114" t="s">
        <v>82</v>
      </c>
      <c r="G266" s="114" t="s">
        <v>82</v>
      </c>
      <c r="H266" s="114" t="s">
        <v>82</v>
      </c>
      <c r="I266" s="114" t="s">
        <v>82</v>
      </c>
      <c r="J266" s="114" t="s">
        <v>82</v>
      </c>
      <c r="K266" s="114" t="s">
        <v>82</v>
      </c>
      <c r="L266" s="114">
        <v>3450</v>
      </c>
      <c r="M266" s="114"/>
      <c r="N266" s="113"/>
    </row>
    <row r="267" spans="1:14" ht="18.75" customHeight="1" x14ac:dyDescent="0.3">
      <c r="A267" s="104" t="s">
        <v>307</v>
      </c>
      <c r="B267" s="110" t="s">
        <v>72</v>
      </c>
      <c r="C267" s="113">
        <v>23</v>
      </c>
      <c r="D267" s="113" t="s">
        <v>82</v>
      </c>
      <c r="E267" s="113">
        <v>967</v>
      </c>
      <c r="F267" s="114">
        <v>32.5</v>
      </c>
      <c r="G267" s="114" t="s">
        <v>82</v>
      </c>
      <c r="H267" s="114" t="s">
        <v>82</v>
      </c>
      <c r="I267" s="114" t="s">
        <v>82</v>
      </c>
      <c r="J267" s="114" t="s">
        <v>82</v>
      </c>
      <c r="K267" s="114">
        <v>2.2999999999999998</v>
      </c>
      <c r="L267" s="114">
        <v>6320</v>
      </c>
      <c r="M267" s="114"/>
      <c r="N267" s="113"/>
    </row>
    <row r="268" spans="1:14" ht="18.75" customHeight="1" x14ac:dyDescent="0.3">
      <c r="A268" s="104" t="s">
        <v>308</v>
      </c>
      <c r="B268" s="110" t="s">
        <v>73</v>
      </c>
      <c r="C268" s="113">
        <v>143.11360860004888</v>
      </c>
      <c r="D268" s="113">
        <v>226.60151478133398</v>
      </c>
      <c r="E268" s="113">
        <v>447.1583190813584</v>
      </c>
      <c r="F268" s="114">
        <v>19.01490349376985</v>
      </c>
      <c r="G268" s="114">
        <v>0.63892010750061079</v>
      </c>
      <c r="H268" s="114">
        <v>0.11865550940630344</v>
      </c>
      <c r="I268" s="114">
        <v>18.257327876862938</v>
      </c>
      <c r="J268" s="114">
        <v>16.299633520645003</v>
      </c>
      <c r="K268" s="114">
        <v>9.1448815050085503</v>
      </c>
      <c r="L268" s="114">
        <v>3847.598338626924</v>
      </c>
      <c r="M268" s="114"/>
      <c r="N268" s="113"/>
    </row>
    <row r="269" spans="1:14" ht="18.75" customHeight="1" x14ac:dyDescent="0.3">
      <c r="A269" s="104" t="s">
        <v>121</v>
      </c>
      <c r="B269" s="110" t="s">
        <v>73</v>
      </c>
      <c r="C269" s="113">
        <v>62.101485148514854</v>
      </c>
      <c r="D269" s="113">
        <v>143.22607260726073</v>
      </c>
      <c r="E269" s="113">
        <v>320.21122112211219</v>
      </c>
      <c r="F269" s="114">
        <v>24.465346534653467</v>
      </c>
      <c r="G269" s="114">
        <v>0.93102310231023089</v>
      </c>
      <c r="H269" s="114">
        <v>9.597854785478549E-2</v>
      </c>
      <c r="I269" s="114">
        <v>23.438344884488451</v>
      </c>
      <c r="J269" s="114">
        <v>22.830610561056105</v>
      </c>
      <c r="K269" s="114">
        <v>6.2502475247524751</v>
      </c>
      <c r="L269" s="114">
        <v>4252.8052805280531</v>
      </c>
      <c r="M269" s="114"/>
      <c r="N269" s="113"/>
    </row>
    <row r="270" spans="1:14" ht="18.75" customHeight="1" x14ac:dyDescent="0.3">
      <c r="A270" s="104" t="s">
        <v>309</v>
      </c>
      <c r="B270" s="110" t="s">
        <v>73</v>
      </c>
      <c r="C270" s="113">
        <v>104</v>
      </c>
      <c r="D270" s="113">
        <v>152</v>
      </c>
      <c r="E270" s="113">
        <v>269</v>
      </c>
      <c r="F270" s="114" t="s">
        <v>82</v>
      </c>
      <c r="G270" s="114" t="s">
        <v>82</v>
      </c>
      <c r="H270" s="114" t="s">
        <v>82</v>
      </c>
      <c r="I270" s="114" t="s">
        <v>82</v>
      </c>
      <c r="J270" s="114" t="s">
        <v>82</v>
      </c>
      <c r="K270" s="114" t="s">
        <v>82</v>
      </c>
      <c r="L270" s="114">
        <v>3510</v>
      </c>
      <c r="M270" s="114"/>
      <c r="N270" s="113"/>
    </row>
    <row r="271" spans="1:14" ht="18.75" customHeight="1" x14ac:dyDescent="0.3">
      <c r="A271" s="104" t="s">
        <v>195</v>
      </c>
      <c r="B271" s="110" t="s">
        <v>73</v>
      </c>
      <c r="C271" s="113">
        <v>55.023054755043226</v>
      </c>
      <c r="D271" s="113">
        <v>153.86743515850145</v>
      </c>
      <c r="E271" s="113">
        <v>254.32276657060518</v>
      </c>
      <c r="F271" s="114">
        <v>21.9164265129683</v>
      </c>
      <c r="G271" s="114">
        <v>0.56772334293948123</v>
      </c>
      <c r="H271" s="114">
        <v>7.5420749279538901E-2</v>
      </c>
      <c r="I271" s="114">
        <v>21.273282420749283</v>
      </c>
      <c r="J271" s="114">
        <v>18.902881844380403</v>
      </c>
      <c r="K271" s="114">
        <v>3.8541786743515849</v>
      </c>
      <c r="L271" s="114">
        <v>3257.3198847262247</v>
      </c>
      <c r="M271" s="114"/>
      <c r="N271" s="113"/>
    </row>
    <row r="272" spans="1:14" ht="18.75" customHeight="1" x14ac:dyDescent="0.3">
      <c r="A272" s="104" t="s">
        <v>410</v>
      </c>
      <c r="B272" s="110" t="s">
        <v>73</v>
      </c>
      <c r="C272" s="113">
        <v>58.554947560419514</v>
      </c>
      <c r="D272" s="113">
        <v>152.60693114455086</v>
      </c>
      <c r="E272" s="113">
        <v>227.55494756041952</v>
      </c>
      <c r="F272" s="114">
        <v>28.034655722754216</v>
      </c>
      <c r="G272" s="114">
        <v>0.2098267213862289</v>
      </c>
      <c r="H272" s="114">
        <v>8.4196534427724581E-2</v>
      </c>
      <c r="I272" s="114">
        <v>27.740632466940266</v>
      </c>
      <c r="J272" s="114">
        <v>26.833492932056544</v>
      </c>
      <c r="K272" s="114">
        <v>5.6838121295029644</v>
      </c>
      <c r="L272" s="114">
        <v>4121.6165070679435</v>
      </c>
      <c r="M272" s="114"/>
      <c r="N272" s="113"/>
    </row>
    <row r="273" spans="1:14" ht="18.75" customHeight="1" x14ac:dyDescent="0.3">
      <c r="A273" s="104" t="s">
        <v>411</v>
      </c>
      <c r="B273" s="110" t="s">
        <v>73</v>
      </c>
      <c r="C273" s="113">
        <v>60.791508538899429</v>
      </c>
      <c r="D273" s="113">
        <v>175.03510436432637</v>
      </c>
      <c r="E273" s="113">
        <v>283.28937381404177</v>
      </c>
      <c r="F273" s="114">
        <v>28.48410815939279</v>
      </c>
      <c r="G273" s="114">
        <v>0.82756166982922197</v>
      </c>
      <c r="H273" s="114">
        <v>0.22032068311195446</v>
      </c>
      <c r="I273" s="114">
        <v>27.436225806451613</v>
      </c>
      <c r="J273" s="114">
        <v>21.842765654648957</v>
      </c>
      <c r="K273" s="114">
        <v>7.6523007590132837</v>
      </c>
      <c r="L273" s="114">
        <v>4229.4331119544595</v>
      </c>
      <c r="M273" s="114"/>
      <c r="N273" s="113"/>
    </row>
    <row r="274" spans="1:14" ht="18.75" customHeight="1" x14ac:dyDescent="0.3">
      <c r="A274" s="104" t="s">
        <v>411</v>
      </c>
      <c r="B274" s="110" t="s">
        <v>72</v>
      </c>
      <c r="C274" s="113">
        <v>77</v>
      </c>
      <c r="D274" s="113" t="s">
        <v>82</v>
      </c>
      <c r="E274" s="113">
        <v>405</v>
      </c>
      <c r="F274" s="114">
        <v>52.5</v>
      </c>
      <c r="G274" s="114" t="s">
        <v>82</v>
      </c>
      <c r="H274" s="114" t="s">
        <v>82</v>
      </c>
      <c r="I274" s="114" t="s">
        <v>82</v>
      </c>
      <c r="J274" s="114" t="s">
        <v>82</v>
      </c>
      <c r="K274" s="114">
        <v>10</v>
      </c>
      <c r="L274" s="114">
        <v>2776</v>
      </c>
      <c r="M274" s="114"/>
      <c r="N274" s="113"/>
    </row>
    <row r="275" spans="1:14" ht="18.75" customHeight="1" x14ac:dyDescent="0.3">
      <c r="A275" s="104" t="s">
        <v>310</v>
      </c>
      <c r="B275" s="110" t="s">
        <v>73</v>
      </c>
      <c r="C275" s="113">
        <v>56.1</v>
      </c>
      <c r="D275" s="113">
        <v>81.91</v>
      </c>
      <c r="E275" s="113">
        <v>171.9</v>
      </c>
      <c r="F275" s="114">
        <v>17.5</v>
      </c>
      <c r="G275" s="114">
        <v>0.39000000000000007</v>
      </c>
      <c r="H275" s="114">
        <v>7.4099999999999999E-2</v>
      </c>
      <c r="I275" s="114">
        <v>17.035900000000002</v>
      </c>
      <c r="J275" s="114">
        <v>18.529999999999998</v>
      </c>
      <c r="K275" s="114">
        <v>4.8000000000000007</v>
      </c>
      <c r="L275" s="114">
        <v>3449</v>
      </c>
      <c r="M275" s="114"/>
      <c r="N275" s="113"/>
    </row>
    <row r="276" spans="1:14" ht="18.75" customHeight="1" x14ac:dyDescent="0.3">
      <c r="A276" s="104" t="s">
        <v>499</v>
      </c>
      <c r="B276" s="110" t="s">
        <v>73</v>
      </c>
      <c r="C276" s="113">
        <v>50</v>
      </c>
      <c r="D276" s="113">
        <v>531.78325455773131</v>
      </c>
      <c r="E276" s="113">
        <v>918.81701553004723</v>
      </c>
      <c r="F276" s="114">
        <v>37.893990546927753</v>
      </c>
      <c r="G276" s="114">
        <v>1.7631330182309251</v>
      </c>
      <c r="H276" s="114">
        <v>0.11650844024307901</v>
      </c>
      <c r="I276" s="114">
        <v>36.014349088453756</v>
      </c>
      <c r="J276" s="114">
        <v>28.755908170155305</v>
      </c>
      <c r="K276" s="114">
        <v>2.7491559756921005</v>
      </c>
      <c r="L276" s="114">
        <v>5949.3990546927753</v>
      </c>
      <c r="M276" s="114"/>
      <c r="N276" s="113"/>
    </row>
    <row r="277" spans="1:14" ht="18.75" customHeight="1" x14ac:dyDescent="0.3">
      <c r="A277" s="104" t="s">
        <v>499</v>
      </c>
      <c r="B277" s="110" t="s">
        <v>73</v>
      </c>
      <c r="C277" s="113">
        <v>46</v>
      </c>
      <c r="D277" s="113">
        <v>148</v>
      </c>
      <c r="E277" s="113">
        <v>265</v>
      </c>
      <c r="F277" s="114" t="s">
        <v>82</v>
      </c>
      <c r="G277" s="114" t="s">
        <v>82</v>
      </c>
      <c r="H277" s="114" t="s">
        <v>82</v>
      </c>
      <c r="I277" s="114" t="s">
        <v>82</v>
      </c>
      <c r="J277" s="114" t="s">
        <v>82</v>
      </c>
      <c r="K277" s="114" t="s">
        <v>82</v>
      </c>
      <c r="L277" s="114">
        <v>3720</v>
      </c>
      <c r="M277" s="114"/>
      <c r="N277" s="113"/>
    </row>
    <row r="278" spans="1:14" ht="18.75" customHeight="1" x14ac:dyDescent="0.3">
      <c r="A278" s="104" t="s">
        <v>499</v>
      </c>
      <c r="B278" s="110" t="s">
        <v>72</v>
      </c>
      <c r="C278" s="113">
        <v>49</v>
      </c>
      <c r="D278" s="113" t="s">
        <v>82</v>
      </c>
      <c r="E278" s="113">
        <v>183</v>
      </c>
      <c r="F278" s="114">
        <v>27</v>
      </c>
      <c r="G278" s="114" t="s">
        <v>82</v>
      </c>
      <c r="H278" s="114" t="s">
        <v>82</v>
      </c>
      <c r="I278" s="114" t="s">
        <v>82</v>
      </c>
      <c r="J278" s="114" t="s">
        <v>82</v>
      </c>
      <c r="K278" s="114">
        <v>7.5</v>
      </c>
      <c r="L278" s="114">
        <v>3439</v>
      </c>
      <c r="M278" s="114"/>
      <c r="N278" s="113"/>
    </row>
    <row r="279" spans="1:14" ht="18.75" customHeight="1" x14ac:dyDescent="0.3">
      <c r="A279" s="104" t="s">
        <v>311</v>
      </c>
      <c r="B279" s="110" t="s">
        <v>73</v>
      </c>
      <c r="C279" s="113">
        <v>355.48259917254808</v>
      </c>
      <c r="D279" s="113">
        <v>518.11413969335604</v>
      </c>
      <c r="E279" s="113">
        <v>1219.8753954733511</v>
      </c>
      <c r="F279" s="114">
        <v>13.26940861523485</v>
      </c>
      <c r="G279" s="114">
        <v>1.091019712825505</v>
      </c>
      <c r="H279" s="114">
        <v>0.10134704307617426</v>
      </c>
      <c r="I279" s="114">
        <v>12.077041859333171</v>
      </c>
      <c r="J279" s="114">
        <v>6.6053297639328301</v>
      </c>
      <c r="K279" s="114">
        <v>6.9706254563154051</v>
      </c>
      <c r="L279" s="114">
        <v>2465.0231199805307</v>
      </c>
      <c r="M279" s="114"/>
      <c r="N279" s="113"/>
    </row>
    <row r="280" spans="1:14" ht="18.75" customHeight="1" x14ac:dyDescent="0.3">
      <c r="A280" s="104" t="s">
        <v>445</v>
      </c>
      <c r="B280" s="110" t="s">
        <v>73</v>
      </c>
      <c r="C280" s="113">
        <v>42.648526077097507</v>
      </c>
      <c r="D280" s="113">
        <v>266.22222222222223</v>
      </c>
      <c r="E280" s="113">
        <v>716.06689342403627</v>
      </c>
      <c r="F280" s="114">
        <v>26.702947845804989</v>
      </c>
      <c r="G280" s="114">
        <v>0.96485260770975056</v>
      </c>
      <c r="H280" s="114">
        <v>0.11170294784580499</v>
      </c>
      <c r="I280" s="114">
        <v>25.626392290249431</v>
      </c>
      <c r="J280" s="114">
        <v>23.389569160997731</v>
      </c>
      <c r="K280" s="114">
        <v>2.8405895691609979</v>
      </c>
      <c r="L280" s="114">
        <v>5943.0952380952385</v>
      </c>
      <c r="M280" s="114"/>
      <c r="N280" s="113"/>
    </row>
    <row r="281" spans="1:14" ht="18.75" customHeight="1" x14ac:dyDescent="0.3">
      <c r="A281" s="104" t="s">
        <v>312</v>
      </c>
      <c r="B281" s="110" t="s">
        <v>73</v>
      </c>
      <c r="C281" s="113">
        <v>3.204205160879261</v>
      </c>
      <c r="D281" s="113">
        <v>25.513220770946162</v>
      </c>
      <c r="E281" s="113">
        <v>74.152277795476266</v>
      </c>
      <c r="F281" s="114">
        <v>5.6021025804396301</v>
      </c>
      <c r="G281" s="114">
        <v>0.14816820643517045</v>
      </c>
      <c r="H281" s="114">
        <v>4.1146543485186364E-2</v>
      </c>
      <c r="I281" s="114">
        <v>5.4127878305192745</v>
      </c>
      <c r="J281" s="114">
        <v>1.1597005415737496</v>
      </c>
      <c r="K281" s="114">
        <v>10.118955081236063</v>
      </c>
      <c r="L281" s="114">
        <v>3316.2822554953805</v>
      </c>
      <c r="M281" s="114"/>
      <c r="N281" s="113"/>
    </row>
    <row r="282" spans="1:14" ht="18.75" customHeight="1" x14ac:dyDescent="0.3">
      <c r="A282" s="104" t="s">
        <v>500</v>
      </c>
      <c r="B282" s="110" t="s">
        <v>73</v>
      </c>
      <c r="C282" s="113">
        <v>37.493222683264179</v>
      </c>
      <c r="D282" s="113">
        <v>234.01604426002766</v>
      </c>
      <c r="E282" s="113">
        <v>499.82738589211618</v>
      </c>
      <c r="F282" s="114">
        <v>20.65228215767635</v>
      </c>
      <c r="G282" s="114">
        <v>1.1811341632088521</v>
      </c>
      <c r="H282" s="114">
        <v>0.10130456431535269</v>
      </c>
      <c r="I282" s="114">
        <v>19.369843430152144</v>
      </c>
      <c r="J282" s="114">
        <v>18.814550484094053</v>
      </c>
      <c r="K282" s="114">
        <v>3.5072752420470259</v>
      </c>
      <c r="L282" s="114">
        <v>1898.4450899031813</v>
      </c>
      <c r="M282" s="114"/>
      <c r="N282" s="113"/>
    </row>
    <row r="283" spans="1:14" ht="18.75" customHeight="1" x14ac:dyDescent="0.3">
      <c r="A283" s="104" t="s">
        <v>196</v>
      </c>
      <c r="B283" s="110" t="s">
        <v>73</v>
      </c>
      <c r="C283" s="113">
        <v>92</v>
      </c>
      <c r="D283" s="113">
        <v>188</v>
      </c>
      <c r="E283" s="113">
        <v>345</v>
      </c>
      <c r="F283" s="114" t="s">
        <v>82</v>
      </c>
      <c r="G283" s="114" t="s">
        <v>82</v>
      </c>
      <c r="H283" s="114" t="s">
        <v>82</v>
      </c>
      <c r="I283" s="114" t="s">
        <v>82</v>
      </c>
      <c r="J283" s="114" t="s">
        <v>82</v>
      </c>
      <c r="K283" s="114" t="s">
        <v>82</v>
      </c>
      <c r="L283" s="114">
        <v>4500</v>
      </c>
      <c r="M283" s="114"/>
      <c r="N283" s="113"/>
    </row>
    <row r="284" spans="1:14" ht="18.75" customHeight="1" x14ac:dyDescent="0.3">
      <c r="A284" s="104" t="s">
        <v>501</v>
      </c>
      <c r="B284" s="110" t="s">
        <v>73</v>
      </c>
      <c r="C284" s="113">
        <v>99.124594419208307</v>
      </c>
      <c r="D284" s="113">
        <v>114.31771576898119</v>
      </c>
      <c r="E284" s="113">
        <v>258.29136924075277</v>
      </c>
      <c r="F284" s="114">
        <v>25.126541207008437</v>
      </c>
      <c r="G284" s="114">
        <v>0.45743024010382866</v>
      </c>
      <c r="H284" s="114">
        <v>0.13339974042829331</v>
      </c>
      <c r="I284" s="114">
        <v>24.535711226476316</v>
      </c>
      <c r="J284" s="114">
        <v>24.694613887086309</v>
      </c>
      <c r="K284" s="114">
        <v>9.7698896820246599</v>
      </c>
      <c r="L284" s="114">
        <v>4894.1596365996111</v>
      </c>
      <c r="M284" s="114"/>
      <c r="N284" s="113"/>
    </row>
    <row r="285" spans="1:14" ht="18.75" customHeight="1" x14ac:dyDescent="0.3">
      <c r="A285" s="104" t="s">
        <v>502</v>
      </c>
      <c r="B285" s="110" t="s">
        <v>73</v>
      </c>
      <c r="C285" s="113">
        <v>69.196454103517297</v>
      </c>
      <c r="D285" s="113">
        <v>123.78593079782671</v>
      </c>
      <c r="E285" s="113">
        <v>266.06634257935372</v>
      </c>
      <c r="F285" s="114">
        <v>18.175865027166143</v>
      </c>
      <c r="G285" s="114">
        <v>0.7527595081498426</v>
      </c>
      <c r="H285" s="114">
        <v>8.4165570488990565E-2</v>
      </c>
      <c r="I285" s="114">
        <v>17.338939948527308</v>
      </c>
      <c r="J285" s="114">
        <v>14.158278524449528</v>
      </c>
      <c r="K285" s="114">
        <v>5.0658564483843307</v>
      </c>
      <c r="L285" s="114">
        <v>5271.8701744352302</v>
      </c>
      <c r="M285" s="114"/>
      <c r="N285" s="113"/>
    </row>
    <row r="286" spans="1:14" ht="18.75" customHeight="1" x14ac:dyDescent="0.3">
      <c r="A286" s="104" t="s">
        <v>313</v>
      </c>
      <c r="B286" s="110" t="s">
        <v>73</v>
      </c>
      <c r="C286" s="113">
        <v>81.328686327077747</v>
      </c>
      <c r="D286" s="113">
        <v>189.34477211796246</v>
      </c>
      <c r="E286" s="113">
        <v>357.35495978552279</v>
      </c>
      <c r="F286" s="114">
        <v>31.332439678284182</v>
      </c>
      <c r="G286" s="114">
        <v>0.83335120643431637</v>
      </c>
      <c r="H286" s="114">
        <v>0.13599571045576406</v>
      </c>
      <c r="I286" s="114">
        <v>30.363092761394103</v>
      </c>
      <c r="J286" s="114">
        <v>28.59914209115281</v>
      </c>
      <c r="K286" s="114">
        <v>8.5995710455764076</v>
      </c>
      <c r="L286" s="114">
        <v>5655.3190348525468</v>
      </c>
      <c r="M286" s="114"/>
      <c r="N286" s="113"/>
    </row>
    <row r="287" spans="1:14" ht="18.75" customHeight="1" x14ac:dyDescent="0.3">
      <c r="A287" s="104" t="s">
        <v>314</v>
      </c>
      <c r="B287" s="110" t="s">
        <v>73</v>
      </c>
      <c r="C287" s="113">
        <v>83.497959183673473</v>
      </c>
      <c r="D287" s="113">
        <v>192.4938775510204</v>
      </c>
      <c r="E287" s="113">
        <v>518.9795918367347</v>
      </c>
      <c r="F287" s="114">
        <v>19.165986394557823</v>
      </c>
      <c r="G287" s="114">
        <v>0.6165986394557823</v>
      </c>
      <c r="H287" s="114">
        <v>0.12233605442176872</v>
      </c>
      <c r="I287" s="114">
        <v>18.42705170068027</v>
      </c>
      <c r="J287" s="114">
        <v>14.799183673469388</v>
      </c>
      <c r="K287" s="114">
        <v>4.2510204081632654</v>
      </c>
      <c r="L287" s="114">
        <v>7884.5714285714284</v>
      </c>
      <c r="M287" s="114"/>
      <c r="N287" s="113"/>
    </row>
    <row r="288" spans="1:14" ht="18.75" customHeight="1" x14ac:dyDescent="0.3">
      <c r="A288" s="104" t="s">
        <v>314</v>
      </c>
      <c r="B288" s="110" t="s">
        <v>72</v>
      </c>
      <c r="C288" s="113">
        <v>129</v>
      </c>
      <c r="D288" s="113" t="s">
        <v>82</v>
      </c>
      <c r="E288" s="113">
        <v>463</v>
      </c>
      <c r="F288" s="114">
        <v>34</v>
      </c>
      <c r="G288" s="114" t="s">
        <v>82</v>
      </c>
      <c r="H288" s="114" t="s">
        <v>82</v>
      </c>
      <c r="I288" s="114" t="s">
        <v>82</v>
      </c>
      <c r="J288" s="114" t="s">
        <v>82</v>
      </c>
      <c r="K288" s="114">
        <v>14</v>
      </c>
      <c r="L288" s="114">
        <v>32700</v>
      </c>
      <c r="M288" s="114"/>
      <c r="N288" s="113"/>
    </row>
    <row r="289" spans="1:14" ht="18.75" customHeight="1" x14ac:dyDescent="0.3">
      <c r="A289" s="104" t="s">
        <v>315</v>
      </c>
      <c r="B289" s="110" t="s">
        <v>73</v>
      </c>
      <c r="C289" s="113">
        <v>106.79470198675497</v>
      </c>
      <c r="D289" s="113">
        <v>199.35761589403972</v>
      </c>
      <c r="E289" s="113">
        <v>341.55425369332653</v>
      </c>
      <c r="F289" s="114">
        <v>33.205298013245034</v>
      </c>
      <c r="G289" s="114">
        <v>2.1723892002037695</v>
      </c>
      <c r="H289" s="114">
        <v>0.19796637799286806</v>
      </c>
      <c r="I289" s="114">
        <v>30.83494243504839</v>
      </c>
      <c r="J289" s="114">
        <v>26.467957208354562</v>
      </c>
      <c r="K289" s="114">
        <v>5.6996434029546608</v>
      </c>
      <c r="L289" s="114">
        <v>5431.4009169638312</v>
      </c>
      <c r="M289" s="114"/>
      <c r="N289" s="113"/>
    </row>
    <row r="290" spans="1:14" ht="18.75" customHeight="1" x14ac:dyDescent="0.3">
      <c r="A290" s="104" t="s">
        <v>457</v>
      </c>
      <c r="B290" s="110" t="s">
        <v>73</v>
      </c>
      <c r="C290" s="113">
        <v>96.596855370298556</v>
      </c>
      <c r="D290" s="113">
        <v>190.27568825126019</v>
      </c>
      <c r="E290" s="113">
        <v>379.85769678169834</v>
      </c>
      <c r="F290" s="114">
        <v>28.167894532764638</v>
      </c>
      <c r="G290" s="114">
        <v>0.13289647150058162</v>
      </c>
      <c r="H290" s="114">
        <v>5.9873594416440475E-2</v>
      </c>
      <c r="I290" s="114">
        <v>27.975124466847618</v>
      </c>
      <c r="J290" s="114">
        <v>13.576657619232259</v>
      </c>
      <c r="K290" s="114">
        <v>2.8335789065529271</v>
      </c>
      <c r="L290" s="114">
        <v>4770.810391624661</v>
      </c>
      <c r="M290" s="114"/>
      <c r="N290" s="113"/>
    </row>
    <row r="291" spans="1:14" ht="18.75" customHeight="1" x14ac:dyDescent="0.3">
      <c r="A291" s="104" t="s">
        <v>316</v>
      </c>
      <c r="B291" s="110" t="s">
        <v>73</v>
      </c>
      <c r="C291" s="113">
        <v>133.6551056338028</v>
      </c>
      <c r="D291" s="113">
        <v>377.29401408450707</v>
      </c>
      <c r="E291" s="113">
        <v>561.82570422535207</v>
      </c>
      <c r="F291" s="114">
        <v>30.321654929577463</v>
      </c>
      <c r="G291" s="114">
        <v>0.48133802816901411</v>
      </c>
      <c r="H291" s="114">
        <v>0.14310915492957746</v>
      </c>
      <c r="I291" s="114">
        <v>29.697207746478874</v>
      </c>
      <c r="J291" s="114">
        <v>27.358450704225351</v>
      </c>
      <c r="K291" s="114">
        <v>6.3834507042253517</v>
      </c>
      <c r="L291" s="114">
        <v>5828.5739436619715</v>
      </c>
      <c r="M291" s="114"/>
      <c r="N291" s="113"/>
    </row>
    <row r="292" spans="1:14" ht="18.75" customHeight="1" x14ac:dyDescent="0.3">
      <c r="A292" s="104" t="s">
        <v>316</v>
      </c>
      <c r="B292" s="110" t="s">
        <v>73</v>
      </c>
      <c r="C292" s="113">
        <v>136</v>
      </c>
      <c r="D292" s="113">
        <v>180</v>
      </c>
      <c r="E292" s="113">
        <v>347</v>
      </c>
      <c r="F292" s="114" t="s">
        <v>82</v>
      </c>
      <c r="G292" s="114" t="s">
        <v>82</v>
      </c>
      <c r="H292" s="114" t="s">
        <v>82</v>
      </c>
      <c r="I292" s="114" t="s">
        <v>82</v>
      </c>
      <c r="J292" s="114" t="s">
        <v>82</v>
      </c>
      <c r="K292" s="114" t="s">
        <v>82</v>
      </c>
      <c r="L292" s="114">
        <v>3930</v>
      </c>
      <c r="M292" s="114"/>
      <c r="N292" s="113"/>
    </row>
    <row r="293" spans="1:14" ht="18.75" customHeight="1" x14ac:dyDescent="0.3">
      <c r="A293" s="104" t="s">
        <v>503</v>
      </c>
      <c r="B293" s="110" t="s">
        <v>72</v>
      </c>
      <c r="C293" s="113">
        <v>230</v>
      </c>
      <c r="D293" s="113" t="s">
        <v>82</v>
      </c>
      <c r="E293" s="113">
        <v>233</v>
      </c>
      <c r="F293" s="114">
        <v>66.7</v>
      </c>
      <c r="G293" s="114" t="s">
        <v>82</v>
      </c>
      <c r="H293" s="114" t="s">
        <v>82</v>
      </c>
      <c r="I293" s="114" t="s">
        <v>82</v>
      </c>
      <c r="J293" s="114" t="s">
        <v>82</v>
      </c>
      <c r="K293" s="114">
        <v>4.0999999999999996</v>
      </c>
      <c r="L293" s="114">
        <v>7385</v>
      </c>
      <c r="M293" s="114"/>
      <c r="N293" s="113"/>
    </row>
    <row r="294" spans="1:14" ht="18.75" customHeight="1" x14ac:dyDescent="0.3">
      <c r="A294" s="104" t="s">
        <v>446</v>
      </c>
      <c r="B294" s="110" t="s">
        <v>73</v>
      </c>
      <c r="C294" s="113">
        <v>160.50598973188818</v>
      </c>
      <c r="D294" s="113">
        <v>243.22818026240731</v>
      </c>
      <c r="E294" s="113">
        <v>550.77581289218483</v>
      </c>
      <c r="F294" s="114">
        <v>46.698802053622359</v>
      </c>
      <c r="G294" s="114">
        <v>1.0849401026811181</v>
      </c>
      <c r="H294" s="114">
        <v>0.15155447803764974</v>
      </c>
      <c r="I294" s="114">
        <v>45.462307472903589</v>
      </c>
      <c r="J294" s="114">
        <v>44.079520821448952</v>
      </c>
      <c r="K294" s="114">
        <v>5.8578436965202521</v>
      </c>
      <c r="L294" s="114">
        <v>5704.9857387335996</v>
      </c>
      <c r="M294" s="114"/>
      <c r="N294" s="113"/>
    </row>
    <row r="295" spans="1:14" ht="18.75" customHeight="1" x14ac:dyDescent="0.3">
      <c r="A295" s="104" t="s">
        <v>317</v>
      </c>
      <c r="B295" s="110" t="s">
        <v>73</v>
      </c>
      <c r="C295" s="113">
        <v>87.301092043681749</v>
      </c>
      <c r="D295" s="113">
        <v>140.90951638065522</v>
      </c>
      <c r="E295" s="113">
        <v>296.06396255850234</v>
      </c>
      <c r="F295" s="114">
        <v>24.453978159126365</v>
      </c>
      <c r="G295" s="114">
        <v>0.94243369734789395</v>
      </c>
      <c r="H295" s="114">
        <v>0.11033073322932918</v>
      </c>
      <c r="I295" s="114">
        <v>23.401213728549141</v>
      </c>
      <c r="J295" s="114">
        <v>24.411388455538223</v>
      </c>
      <c r="K295" s="114">
        <v>4.6483619344773794</v>
      </c>
      <c r="L295" s="114">
        <v>3106.396255850234</v>
      </c>
      <c r="M295" s="114"/>
      <c r="N295" s="113"/>
    </row>
    <row r="296" spans="1:14" ht="18.75" customHeight="1" x14ac:dyDescent="0.3">
      <c r="A296" s="104" t="s">
        <v>318</v>
      </c>
      <c r="B296" s="110" t="s">
        <v>73</v>
      </c>
      <c r="C296" s="113">
        <v>128.75923924789279</v>
      </c>
      <c r="D296" s="113">
        <v>600.20380376053595</v>
      </c>
      <c r="E296" s="113">
        <v>1232.6673870758591</v>
      </c>
      <c r="F296" s="114">
        <v>46.879619623946404</v>
      </c>
      <c r="G296" s="114">
        <v>2.9073913983142425</v>
      </c>
      <c r="H296" s="114">
        <v>0.13232418413658961</v>
      </c>
      <c r="I296" s="114">
        <v>43.839904041495565</v>
      </c>
      <c r="J296" s="114">
        <v>42.368532526475043</v>
      </c>
      <c r="K296" s="114">
        <v>3.7481521504214395</v>
      </c>
      <c r="L296" s="114">
        <v>1957.0834233844823</v>
      </c>
      <c r="M296" s="114"/>
      <c r="N296" s="113"/>
    </row>
    <row r="297" spans="1:14" ht="18.75" customHeight="1" x14ac:dyDescent="0.3">
      <c r="A297" s="104" t="s">
        <v>504</v>
      </c>
      <c r="B297" s="110" t="s">
        <v>73</v>
      </c>
      <c r="C297" s="113">
        <v>77.962504550418643</v>
      </c>
      <c r="D297" s="113">
        <v>159.15762650163816</v>
      </c>
      <c r="E297" s="113">
        <v>389.00436840189298</v>
      </c>
      <c r="F297" s="114">
        <v>43.654168183472876</v>
      </c>
      <c r="G297" s="114">
        <v>0.81303239898070623</v>
      </c>
      <c r="H297" s="114">
        <v>0.11605023662176919</v>
      </c>
      <c r="I297" s="114">
        <v>42.7250855478704</v>
      </c>
      <c r="J297" s="114">
        <v>43.55842737531853</v>
      </c>
      <c r="K297" s="114">
        <v>7.1571532580997452</v>
      </c>
      <c r="L297" s="114">
        <v>3566.1339643247179</v>
      </c>
      <c r="M297" s="114"/>
      <c r="N297" s="113"/>
    </row>
    <row r="298" spans="1:14" ht="18.75" customHeight="1" x14ac:dyDescent="0.3">
      <c r="A298" s="104" t="s">
        <v>505</v>
      </c>
      <c r="B298" s="110" t="s">
        <v>72</v>
      </c>
      <c r="C298" s="113">
        <v>89</v>
      </c>
      <c r="D298" s="113" t="s">
        <v>82</v>
      </c>
      <c r="E298" s="113">
        <v>40.6</v>
      </c>
      <c r="F298" s="114" t="s">
        <v>82</v>
      </c>
      <c r="G298" s="114" t="s">
        <v>82</v>
      </c>
      <c r="H298" s="114" t="s">
        <v>82</v>
      </c>
      <c r="I298" s="114" t="s">
        <v>82</v>
      </c>
      <c r="J298" s="114" t="s">
        <v>82</v>
      </c>
      <c r="K298" s="114">
        <v>12</v>
      </c>
      <c r="L298" s="114">
        <v>5360</v>
      </c>
      <c r="M298" s="114"/>
      <c r="N298" s="113"/>
    </row>
    <row r="299" spans="1:14" ht="18.75" customHeight="1" x14ac:dyDescent="0.3">
      <c r="A299" s="104" t="s">
        <v>506</v>
      </c>
      <c r="B299" s="110" t="s">
        <v>73</v>
      </c>
      <c r="C299" s="113" t="s">
        <v>82</v>
      </c>
      <c r="D299" s="113" t="s">
        <v>82</v>
      </c>
      <c r="E299" s="113" t="s">
        <v>82</v>
      </c>
      <c r="F299" s="114" t="s">
        <v>82</v>
      </c>
      <c r="G299" s="114" t="s">
        <v>82</v>
      </c>
      <c r="H299" s="114" t="s">
        <v>82</v>
      </c>
      <c r="I299" s="114" t="s">
        <v>82</v>
      </c>
      <c r="J299" s="114" t="s">
        <v>82</v>
      </c>
      <c r="K299" s="114" t="s">
        <v>82</v>
      </c>
      <c r="L299" s="114" t="s">
        <v>82</v>
      </c>
      <c r="M299" s="114"/>
      <c r="N299" s="113"/>
    </row>
    <row r="300" spans="1:14" ht="18.75" customHeight="1" x14ac:dyDescent="0.3">
      <c r="A300" s="104" t="s">
        <v>507</v>
      </c>
      <c r="B300" s="110" t="s">
        <v>73</v>
      </c>
      <c r="C300" s="113">
        <v>116</v>
      </c>
      <c r="D300" s="113">
        <v>132</v>
      </c>
      <c r="E300" s="113">
        <v>224</v>
      </c>
      <c r="F300" s="114" t="s">
        <v>82</v>
      </c>
      <c r="G300" s="114" t="s">
        <v>82</v>
      </c>
      <c r="H300" s="114" t="s">
        <v>82</v>
      </c>
      <c r="I300" s="114" t="s">
        <v>82</v>
      </c>
      <c r="J300" s="114" t="s">
        <v>82</v>
      </c>
      <c r="K300" s="114" t="s">
        <v>82</v>
      </c>
      <c r="L300" s="114">
        <v>3760</v>
      </c>
      <c r="M300" s="114"/>
      <c r="N300" s="113"/>
    </row>
    <row r="301" spans="1:14" ht="18.75" customHeight="1" x14ac:dyDescent="0.3">
      <c r="A301" s="104" t="s">
        <v>508</v>
      </c>
      <c r="B301" s="110" t="s">
        <v>73</v>
      </c>
      <c r="C301" s="113">
        <v>83.86342943854325</v>
      </c>
      <c r="D301" s="113">
        <v>216.14491654021245</v>
      </c>
      <c r="E301" s="113">
        <v>487.41906929691453</v>
      </c>
      <c r="F301" s="114">
        <v>42.022003034901367</v>
      </c>
      <c r="G301" s="114">
        <v>0.91512392513909968</v>
      </c>
      <c r="H301" s="114">
        <v>0.12435381891755186</v>
      </c>
      <c r="I301" s="114">
        <v>40.982525290844713</v>
      </c>
      <c r="J301" s="114">
        <v>37.752250885179564</v>
      </c>
      <c r="K301" s="114">
        <v>5.7697521497218007</v>
      </c>
      <c r="L301" s="114">
        <v>5219.3778452200304</v>
      </c>
      <c r="M301" s="114"/>
      <c r="N301" s="113"/>
    </row>
    <row r="302" spans="1:14" ht="18.75" customHeight="1" x14ac:dyDescent="0.3">
      <c r="A302" s="104" t="s">
        <v>319</v>
      </c>
      <c r="B302" s="110" t="s">
        <v>73</v>
      </c>
      <c r="C302" s="113">
        <v>104.11911064055056</v>
      </c>
      <c r="D302" s="113">
        <v>153.20089994706194</v>
      </c>
      <c r="E302" s="113">
        <v>275.14134462678663</v>
      </c>
      <c r="F302" s="114">
        <v>60.843568025410271</v>
      </c>
      <c r="G302" s="114">
        <v>0.89404446797247228</v>
      </c>
      <c r="H302" s="114">
        <v>0.11671201694017999</v>
      </c>
      <c r="I302" s="114">
        <v>59.832811540497616</v>
      </c>
      <c r="J302" s="114">
        <v>58.820725251455791</v>
      </c>
      <c r="K302" s="114">
        <v>10.036712546320805</v>
      </c>
      <c r="L302" s="114">
        <v>3267.5913181577553</v>
      </c>
      <c r="M302" s="114"/>
      <c r="N302" s="113"/>
    </row>
    <row r="303" spans="1:14" ht="18.75" customHeight="1" x14ac:dyDescent="0.3">
      <c r="A303" s="104" t="s">
        <v>412</v>
      </c>
      <c r="B303" s="110" t="s">
        <v>72</v>
      </c>
      <c r="C303" s="113">
        <v>93</v>
      </c>
      <c r="D303" s="113" t="s">
        <v>82</v>
      </c>
      <c r="E303" s="113">
        <v>252</v>
      </c>
      <c r="F303" s="114">
        <v>72.099999999999994</v>
      </c>
      <c r="G303" s="114" t="s">
        <v>82</v>
      </c>
      <c r="H303" s="114" t="s">
        <v>82</v>
      </c>
      <c r="I303" s="114" t="s">
        <v>82</v>
      </c>
      <c r="J303" s="114" t="s">
        <v>82</v>
      </c>
      <c r="K303" s="114">
        <v>6.7</v>
      </c>
      <c r="L303" s="114">
        <v>3812</v>
      </c>
      <c r="M303" s="114"/>
      <c r="N303" s="113"/>
    </row>
    <row r="304" spans="1:14" ht="18.75" customHeight="1" x14ac:dyDescent="0.3">
      <c r="A304" s="104" t="s">
        <v>320</v>
      </c>
      <c r="B304" s="110" t="s">
        <v>73</v>
      </c>
      <c r="C304" s="113">
        <v>68.600886917960082</v>
      </c>
      <c r="D304" s="113">
        <v>144.27050997782706</v>
      </c>
      <c r="E304" s="113">
        <v>304.17073170731709</v>
      </c>
      <c r="F304" s="114">
        <v>51.332594235033262</v>
      </c>
      <c r="G304" s="114">
        <v>0.86297117516629718</v>
      </c>
      <c r="H304" s="114">
        <v>8.2064301552106422E-2</v>
      </c>
      <c r="I304" s="114">
        <v>50.387558758314853</v>
      </c>
      <c r="J304" s="114">
        <v>48.585365853658537</v>
      </c>
      <c r="K304" s="114">
        <v>7.0554323725055434</v>
      </c>
      <c r="L304" s="114">
        <v>4669.6895787139692</v>
      </c>
      <c r="M304" s="114"/>
      <c r="N304" s="113"/>
    </row>
    <row r="305" spans="1:14" ht="18.75" customHeight="1" x14ac:dyDescent="0.3">
      <c r="A305" s="104" t="s">
        <v>197</v>
      </c>
      <c r="B305" s="110" t="s">
        <v>72</v>
      </c>
      <c r="C305" s="113">
        <v>602</v>
      </c>
      <c r="D305" s="113">
        <v>850</v>
      </c>
      <c r="E305" s="113">
        <v>1923</v>
      </c>
      <c r="F305" s="114">
        <v>58</v>
      </c>
      <c r="G305" s="114" t="s">
        <v>82</v>
      </c>
      <c r="H305" s="114" t="s">
        <v>82</v>
      </c>
      <c r="I305" s="114" t="s">
        <v>82</v>
      </c>
      <c r="J305" s="114" t="s">
        <v>82</v>
      </c>
      <c r="K305" s="114">
        <v>9.1</v>
      </c>
      <c r="L305" s="114">
        <v>4470</v>
      </c>
      <c r="M305" s="114"/>
      <c r="N305" s="113"/>
    </row>
    <row r="306" spans="1:14" ht="18.75" customHeight="1" x14ac:dyDescent="0.3">
      <c r="A306" s="104" t="s">
        <v>321</v>
      </c>
      <c r="B306" s="110" t="s">
        <v>73</v>
      </c>
      <c r="C306" s="113">
        <v>104.70895522388059</v>
      </c>
      <c r="D306" s="113">
        <v>188.98059701492537</v>
      </c>
      <c r="E306" s="113">
        <v>425.47462686567167</v>
      </c>
      <c r="F306" s="114">
        <v>73.682089552238807</v>
      </c>
      <c r="G306" s="114">
        <v>0.98761194029850741</v>
      </c>
      <c r="H306" s="114">
        <v>0.17451343283582088</v>
      </c>
      <c r="I306" s="114">
        <v>72.519964179104477</v>
      </c>
      <c r="J306" s="114">
        <v>70.556417910447763</v>
      </c>
      <c r="K306" s="114">
        <v>10.923134328358209</v>
      </c>
      <c r="L306" s="114">
        <v>5257.4029850746265</v>
      </c>
      <c r="M306" s="114"/>
      <c r="N306" s="113"/>
    </row>
    <row r="307" spans="1:14" ht="18.75" customHeight="1" x14ac:dyDescent="0.3">
      <c r="A307" s="104" t="s">
        <v>509</v>
      </c>
      <c r="B307" s="110" t="s">
        <v>73</v>
      </c>
      <c r="C307" s="113">
        <v>192</v>
      </c>
      <c r="D307" s="113">
        <v>192</v>
      </c>
      <c r="E307" s="113">
        <v>378</v>
      </c>
      <c r="F307" s="114" t="s">
        <v>82</v>
      </c>
      <c r="G307" s="114" t="s">
        <v>82</v>
      </c>
      <c r="H307" s="114" t="s">
        <v>82</v>
      </c>
      <c r="I307" s="114" t="s">
        <v>82</v>
      </c>
      <c r="J307" s="114" t="s">
        <v>82</v>
      </c>
      <c r="K307" s="114" t="s">
        <v>82</v>
      </c>
      <c r="L307" s="114">
        <v>3510</v>
      </c>
      <c r="M307" s="114"/>
      <c r="N307" s="113"/>
    </row>
    <row r="308" spans="1:14" ht="18.75" customHeight="1" x14ac:dyDescent="0.3">
      <c r="A308" s="104" t="s">
        <v>76</v>
      </c>
      <c r="B308" s="110" t="s">
        <v>73</v>
      </c>
      <c r="C308" s="113">
        <v>1629.0554048818287</v>
      </c>
      <c r="D308" s="113">
        <v>693.63734986439363</v>
      </c>
      <c r="E308" s="113">
        <v>1578.9910887253002</v>
      </c>
      <c r="F308" s="114">
        <v>172.5114296784192</v>
      </c>
      <c r="G308" s="114">
        <v>11.500271212708251</v>
      </c>
      <c r="H308" s="114">
        <v>1.8185153041456799</v>
      </c>
      <c r="I308" s="114">
        <v>159.19264316156531</v>
      </c>
      <c r="J308" s="114">
        <v>49.089035257652071</v>
      </c>
      <c r="K308" s="114">
        <v>24.858039519566063</v>
      </c>
      <c r="L308" s="114">
        <v>4595.032932971716</v>
      </c>
      <c r="M308" s="114"/>
      <c r="N308" s="113"/>
    </row>
    <row r="309" spans="1:14" ht="18.75" customHeight="1" x14ac:dyDescent="0.3">
      <c r="A309" s="104" t="s">
        <v>322</v>
      </c>
      <c r="B309" s="110" t="s">
        <v>73</v>
      </c>
      <c r="C309" s="113">
        <v>109.84341227868475</v>
      </c>
      <c r="D309" s="113">
        <v>247.39871234766613</v>
      </c>
      <c r="E309" s="113">
        <v>503.05725454127384</v>
      </c>
      <c r="F309" s="114">
        <v>50.564773511151991</v>
      </c>
      <c r="G309" s="114">
        <v>1.4163715796734879</v>
      </c>
      <c r="H309" s="114">
        <v>0.13030604736721085</v>
      </c>
      <c r="I309" s="114">
        <v>49.018095884111297</v>
      </c>
      <c r="J309" s="114">
        <v>48.279006668199585</v>
      </c>
      <c r="K309" s="114">
        <v>10.08291561278455</v>
      </c>
      <c r="L309" s="114">
        <v>6197.2789146930327</v>
      </c>
      <c r="M309" s="114"/>
      <c r="N309" s="113"/>
    </row>
    <row r="310" spans="1:14" ht="18.75" customHeight="1" x14ac:dyDescent="0.3">
      <c r="A310" s="104" t="s">
        <v>413</v>
      </c>
      <c r="B310" s="110" t="s">
        <v>73</v>
      </c>
      <c r="C310" s="113">
        <v>411.84023668639054</v>
      </c>
      <c r="D310" s="113">
        <v>431.6508875739645</v>
      </c>
      <c r="E310" s="113">
        <v>990.88165680473378</v>
      </c>
      <c r="F310" s="114">
        <v>52.011834319526628</v>
      </c>
      <c r="G310" s="114">
        <v>2.6142011834319527</v>
      </c>
      <c r="H310" s="114">
        <v>0.2297810650887574</v>
      </c>
      <c r="I310" s="114">
        <v>49.167852071005917</v>
      </c>
      <c r="J310" s="114">
        <v>27.420710059171597</v>
      </c>
      <c r="K310" s="114">
        <v>27.594674556213018</v>
      </c>
      <c r="L310" s="114">
        <v>4338.165680473373</v>
      </c>
      <c r="M310" s="114"/>
      <c r="N310" s="113"/>
    </row>
    <row r="311" spans="1:14" ht="18.75" customHeight="1" x14ac:dyDescent="0.3">
      <c r="A311" s="104" t="s">
        <v>198</v>
      </c>
      <c r="B311" s="110" t="s">
        <v>73</v>
      </c>
      <c r="C311" s="113">
        <v>93.062926930242185</v>
      </c>
      <c r="D311" s="113">
        <v>355.96936452080314</v>
      </c>
      <c r="E311" s="113">
        <v>796.70006209894427</v>
      </c>
      <c r="F311" s="114">
        <v>51.787414613951562</v>
      </c>
      <c r="G311" s="114">
        <v>1.0624715379838543</v>
      </c>
      <c r="H311" s="114">
        <v>0.12580045539225831</v>
      </c>
      <c r="I311" s="114">
        <v>50.599142620575456</v>
      </c>
      <c r="J311" s="114">
        <v>48.57244876837094</v>
      </c>
      <c r="K311" s="114">
        <v>10.89263092527427</v>
      </c>
      <c r="L311" s="114">
        <v>4138.1121920927344</v>
      </c>
      <c r="M311" s="114"/>
      <c r="N311" s="113"/>
    </row>
    <row r="312" spans="1:14" ht="18.75" customHeight="1" x14ac:dyDescent="0.3">
      <c r="A312" s="104" t="s">
        <v>510</v>
      </c>
      <c r="B312" s="110" t="s">
        <v>73</v>
      </c>
      <c r="C312" s="113">
        <v>126</v>
      </c>
      <c r="D312" s="113">
        <v>179</v>
      </c>
      <c r="E312" s="113">
        <v>384</v>
      </c>
      <c r="F312" s="114" t="s">
        <v>82</v>
      </c>
      <c r="G312" s="114" t="s">
        <v>82</v>
      </c>
      <c r="H312" s="114" t="s">
        <v>82</v>
      </c>
      <c r="I312" s="114" t="s">
        <v>82</v>
      </c>
      <c r="J312" s="114" t="s">
        <v>82</v>
      </c>
      <c r="K312" s="114" t="s">
        <v>82</v>
      </c>
      <c r="L312" s="114">
        <v>1840</v>
      </c>
      <c r="M312" s="114"/>
      <c r="N312" s="113"/>
    </row>
    <row r="313" spans="1:14" ht="18.75" customHeight="1" x14ac:dyDescent="0.3">
      <c r="A313" s="104" t="s">
        <v>323</v>
      </c>
      <c r="B313" s="110" t="s">
        <v>73</v>
      </c>
      <c r="C313" s="113">
        <v>80.318668012108986</v>
      </c>
      <c r="D313" s="113">
        <v>119.72855701311806</v>
      </c>
      <c r="E313" s="113">
        <v>322.92815338042379</v>
      </c>
      <c r="F313" s="114">
        <v>27.191523713420786</v>
      </c>
      <c r="G313" s="114">
        <v>0.61491422805247231</v>
      </c>
      <c r="H313" s="114">
        <v>0.1004050454086781</v>
      </c>
      <c r="I313" s="114">
        <v>26.476204439959634</v>
      </c>
      <c r="J313" s="114">
        <v>23.653218970736628</v>
      </c>
      <c r="K313" s="114">
        <v>8.7018768920282525</v>
      </c>
      <c r="L313" s="114">
        <v>3177.6770938446016</v>
      </c>
      <c r="M313" s="114"/>
      <c r="N313" s="113"/>
    </row>
    <row r="314" spans="1:14" ht="18.75" customHeight="1" x14ac:dyDescent="0.3">
      <c r="A314" s="104" t="s">
        <v>324</v>
      </c>
      <c r="B314" s="110" t="s">
        <v>73</v>
      </c>
      <c r="C314" s="113">
        <v>87.030023547880688</v>
      </c>
      <c r="D314" s="113">
        <v>133.7796310832025</v>
      </c>
      <c r="E314" s="113">
        <v>310.52119309262167</v>
      </c>
      <c r="F314" s="114">
        <v>39.312598116169546</v>
      </c>
      <c r="G314" s="114">
        <v>0.69619309262166407</v>
      </c>
      <c r="H314" s="114">
        <v>0.11099195447409733</v>
      </c>
      <c r="I314" s="114">
        <v>38.505413069073782</v>
      </c>
      <c r="J314" s="114">
        <v>34.901177394034534</v>
      </c>
      <c r="K314" s="114">
        <v>9.6334576138147572</v>
      </c>
      <c r="L314" s="114">
        <v>4644.4289638932496</v>
      </c>
      <c r="M314" s="114"/>
      <c r="N314" s="113"/>
    </row>
    <row r="315" spans="1:14" ht="18.75" customHeight="1" x14ac:dyDescent="0.3">
      <c r="A315" s="104" t="s">
        <v>199</v>
      </c>
      <c r="B315" s="110" t="s">
        <v>73</v>
      </c>
      <c r="C315" s="113">
        <v>76.5</v>
      </c>
      <c r="D315" s="113" t="s">
        <v>82</v>
      </c>
      <c r="E315" s="113">
        <v>394</v>
      </c>
      <c r="F315" s="114">
        <v>21</v>
      </c>
      <c r="G315" s="114">
        <v>0.7</v>
      </c>
      <c r="H315" s="114">
        <v>7.2999999999999995E-2</v>
      </c>
      <c r="I315" s="114">
        <v>20.227</v>
      </c>
      <c r="J315" s="114">
        <v>18.100000000000001</v>
      </c>
      <c r="K315" s="114">
        <v>10.199999999999999</v>
      </c>
      <c r="L315" s="114">
        <v>3710</v>
      </c>
      <c r="M315" s="114"/>
      <c r="N315" s="113"/>
    </row>
    <row r="316" spans="1:14" ht="18.75" customHeight="1" x14ac:dyDescent="0.3">
      <c r="A316" s="104" t="s">
        <v>414</v>
      </c>
      <c r="B316" s="110" t="s">
        <v>72</v>
      </c>
      <c r="C316" s="113">
        <v>24</v>
      </c>
      <c r="D316" s="113" t="s">
        <v>82</v>
      </c>
      <c r="E316" s="113">
        <v>123</v>
      </c>
      <c r="F316" s="114">
        <v>12.5</v>
      </c>
      <c r="G316" s="114" t="s">
        <v>82</v>
      </c>
      <c r="H316" s="114" t="s">
        <v>82</v>
      </c>
      <c r="I316" s="114" t="s">
        <v>82</v>
      </c>
      <c r="J316" s="114" t="s">
        <v>82</v>
      </c>
      <c r="K316" s="114">
        <v>16</v>
      </c>
      <c r="L316" s="114">
        <v>9887</v>
      </c>
      <c r="M316" s="114"/>
      <c r="N316" s="113"/>
    </row>
    <row r="317" spans="1:14" ht="18.75" customHeight="1" x14ac:dyDescent="0.3">
      <c r="A317" s="104" t="s">
        <v>325</v>
      </c>
      <c r="B317" s="110" t="s">
        <v>73</v>
      </c>
      <c r="C317" s="113">
        <v>357.42083548220734</v>
      </c>
      <c r="D317" s="113">
        <v>283.94672511603915</v>
      </c>
      <c r="E317" s="113">
        <v>649.90252707581226</v>
      </c>
      <c r="F317" s="114">
        <v>22.821505930892208</v>
      </c>
      <c r="G317" s="114">
        <v>1.7886539453326455</v>
      </c>
      <c r="H317" s="114">
        <v>0.23921505930892215</v>
      </c>
      <c r="I317" s="114">
        <v>20.793636926250645</v>
      </c>
      <c r="J317" s="114">
        <v>18.829345023207843</v>
      </c>
      <c r="K317" s="114">
        <v>16.784785972150594</v>
      </c>
      <c r="L317" s="114">
        <v>4026.0701392470346</v>
      </c>
      <c r="M317" s="114"/>
      <c r="N317" s="113"/>
    </row>
    <row r="318" spans="1:14" ht="18.75" customHeight="1" x14ac:dyDescent="0.3">
      <c r="A318" s="104" t="s">
        <v>325</v>
      </c>
      <c r="B318" s="110" t="s">
        <v>73</v>
      </c>
      <c r="C318" s="113">
        <v>150</v>
      </c>
      <c r="D318" s="113">
        <v>920</v>
      </c>
      <c r="E318" s="113">
        <v>1760</v>
      </c>
      <c r="F318" s="114" t="s">
        <v>82</v>
      </c>
      <c r="G318" s="114" t="s">
        <v>82</v>
      </c>
      <c r="H318" s="114" t="s">
        <v>82</v>
      </c>
      <c r="I318" s="114" t="s">
        <v>82</v>
      </c>
      <c r="J318" s="114" t="s">
        <v>82</v>
      </c>
      <c r="K318" s="114" t="s">
        <v>82</v>
      </c>
      <c r="L318" s="114">
        <v>3830</v>
      </c>
      <c r="M318" s="114"/>
      <c r="N318" s="113"/>
    </row>
    <row r="319" spans="1:14" ht="18.75" customHeight="1" x14ac:dyDescent="0.3">
      <c r="A319" s="104" t="s">
        <v>122</v>
      </c>
      <c r="B319" s="110" t="s">
        <v>72</v>
      </c>
      <c r="C319" s="113">
        <v>102</v>
      </c>
      <c r="D319" s="113" t="s">
        <v>82</v>
      </c>
      <c r="E319" s="113">
        <v>223</v>
      </c>
      <c r="F319" s="114">
        <v>31.9</v>
      </c>
      <c r="G319" s="114" t="s">
        <v>82</v>
      </c>
      <c r="H319" s="114" t="s">
        <v>82</v>
      </c>
      <c r="I319" s="114" t="s">
        <v>82</v>
      </c>
      <c r="J319" s="114" t="s">
        <v>82</v>
      </c>
      <c r="K319" s="114">
        <v>9.1</v>
      </c>
      <c r="L319" s="114">
        <v>5243</v>
      </c>
      <c r="M319" s="114"/>
      <c r="N319" s="113"/>
    </row>
    <row r="320" spans="1:14" ht="18.75" customHeight="1" x14ac:dyDescent="0.3">
      <c r="A320" s="104" t="s">
        <v>511</v>
      </c>
      <c r="B320" s="110" t="s">
        <v>73</v>
      </c>
      <c r="C320" s="113">
        <v>102.55812876331635</v>
      </c>
      <c r="D320" s="113">
        <v>189.45484020379806</v>
      </c>
      <c r="E320" s="113">
        <v>527.80222325150532</v>
      </c>
      <c r="F320" s="114">
        <v>38.89902732746642</v>
      </c>
      <c r="G320" s="114">
        <v>1.1933765632237148</v>
      </c>
      <c r="H320" s="114">
        <v>0.13316072255673922</v>
      </c>
      <c r="I320" s="114">
        <v>37.57249004168596</v>
      </c>
      <c r="J320" s="114">
        <v>35.39902732746642</v>
      </c>
      <c r="K320" s="114">
        <v>7.0293191292264936</v>
      </c>
      <c r="L320" s="114">
        <v>4917.8925428439088</v>
      </c>
      <c r="M320" s="114"/>
      <c r="N320" s="113"/>
    </row>
    <row r="321" spans="1:14" ht="18.75" customHeight="1" x14ac:dyDescent="0.3">
      <c r="A321" s="104" t="s">
        <v>415</v>
      </c>
      <c r="B321" s="110" t="s">
        <v>73</v>
      </c>
      <c r="C321" s="113">
        <v>2547.8088119590875</v>
      </c>
      <c r="D321" s="113">
        <v>554.24940991345397</v>
      </c>
      <c r="E321" s="113">
        <v>1784.1581431943353</v>
      </c>
      <c r="F321" s="114">
        <v>130.72226593233674</v>
      </c>
      <c r="G321" s="114">
        <v>9.0249409913453977</v>
      </c>
      <c r="H321" s="114">
        <v>1.014302911093627</v>
      </c>
      <c r="I321" s="114">
        <v>120.68302202989773</v>
      </c>
      <c r="J321" s="114">
        <v>67.388906372934699</v>
      </c>
      <c r="K321" s="114">
        <v>133.58630999213219</v>
      </c>
      <c r="L321" s="114">
        <v>5106.3493312352475</v>
      </c>
      <c r="M321" s="114"/>
      <c r="N321" s="113"/>
    </row>
    <row r="322" spans="1:14" ht="18.75" customHeight="1" x14ac:dyDescent="0.3">
      <c r="A322" s="104" t="s">
        <v>326</v>
      </c>
      <c r="B322" s="110" t="s">
        <v>73</v>
      </c>
      <c r="C322" s="113">
        <v>130</v>
      </c>
      <c r="D322" s="113">
        <v>260</v>
      </c>
      <c r="E322" s="113">
        <v>470</v>
      </c>
      <c r="F322" s="114" t="s">
        <v>82</v>
      </c>
      <c r="G322" s="114" t="s">
        <v>82</v>
      </c>
      <c r="H322" s="114" t="s">
        <v>82</v>
      </c>
      <c r="I322" s="114" t="s">
        <v>82</v>
      </c>
      <c r="J322" s="114" t="s">
        <v>82</v>
      </c>
      <c r="K322" s="114" t="s">
        <v>82</v>
      </c>
      <c r="L322" s="114">
        <v>1570</v>
      </c>
      <c r="M322" s="114"/>
      <c r="N322" s="113"/>
    </row>
    <row r="323" spans="1:14" ht="18.75" customHeight="1" x14ac:dyDescent="0.3">
      <c r="A323" s="104" t="s">
        <v>327</v>
      </c>
      <c r="B323" s="110" t="s">
        <v>73</v>
      </c>
      <c r="C323" s="113">
        <v>205.9393698702674</v>
      </c>
      <c r="D323" s="113">
        <v>199.71670638072544</v>
      </c>
      <c r="E323" s="113">
        <v>586.78236695790315</v>
      </c>
      <c r="F323" s="114">
        <v>47.967434471803017</v>
      </c>
      <c r="G323" s="114">
        <v>1.1548848292295473</v>
      </c>
      <c r="H323" s="114">
        <v>0.20228382314005824</v>
      </c>
      <c r="I323" s="114">
        <v>46.610265819433408</v>
      </c>
      <c r="J323" s="114">
        <v>42.215806195393164</v>
      </c>
      <c r="K323" s="114">
        <v>11.268361133174478</v>
      </c>
      <c r="L323" s="114">
        <v>3724.2361662695262</v>
      </c>
      <c r="M323" s="114"/>
      <c r="N323" s="113"/>
    </row>
    <row r="324" spans="1:14" ht="18.75" customHeight="1" x14ac:dyDescent="0.3">
      <c r="A324" s="104" t="s">
        <v>416</v>
      </c>
      <c r="B324" s="110" t="s">
        <v>73</v>
      </c>
      <c r="C324" s="113">
        <v>191.22328458942633</v>
      </c>
      <c r="D324" s="113">
        <v>135.49212598425197</v>
      </c>
      <c r="E324" s="113">
        <v>437.74128233970754</v>
      </c>
      <c r="F324" s="114">
        <v>51.408886389201349</v>
      </c>
      <c r="G324" s="114">
        <v>1.3929696287964006</v>
      </c>
      <c r="H324" s="114">
        <v>0.15246625421822271</v>
      </c>
      <c r="I324" s="114">
        <v>49.86345050618673</v>
      </c>
      <c r="J324" s="114">
        <v>31.75714285714286</v>
      </c>
      <c r="K324" s="114">
        <v>15.33447694038245</v>
      </c>
      <c r="L324" s="114">
        <v>4627.1259842519685</v>
      </c>
      <c r="M324" s="114"/>
      <c r="N324" s="113"/>
    </row>
    <row r="325" spans="1:14" ht="18.75" customHeight="1" x14ac:dyDescent="0.3">
      <c r="A325" s="104" t="s">
        <v>328</v>
      </c>
      <c r="B325" s="110" t="s">
        <v>72</v>
      </c>
      <c r="C325" s="113">
        <v>37</v>
      </c>
      <c r="D325" s="113" t="s">
        <v>82</v>
      </c>
      <c r="E325" s="113">
        <v>164</v>
      </c>
      <c r="F325" s="114">
        <v>13.4</v>
      </c>
      <c r="G325" s="114" t="s">
        <v>82</v>
      </c>
      <c r="H325" s="114" t="s">
        <v>82</v>
      </c>
      <c r="I325" s="114" t="s">
        <v>82</v>
      </c>
      <c r="J325" s="114" t="s">
        <v>82</v>
      </c>
      <c r="K325" s="114">
        <v>15</v>
      </c>
      <c r="L325" s="114">
        <v>6395</v>
      </c>
      <c r="M325" s="114"/>
      <c r="N325" s="113"/>
    </row>
    <row r="326" spans="1:14" ht="18.75" customHeight="1" x14ac:dyDescent="0.3">
      <c r="A326" s="104" t="s">
        <v>458</v>
      </c>
      <c r="B326" s="110" t="s">
        <v>73</v>
      </c>
      <c r="C326" s="113">
        <v>106.51401869158879</v>
      </c>
      <c r="D326" s="113">
        <v>190.55632070831282</v>
      </c>
      <c r="E326" s="113">
        <v>448.25873093949826</v>
      </c>
      <c r="F326" s="114">
        <v>35.106738809640923</v>
      </c>
      <c r="G326" s="114">
        <v>1.278160354156419</v>
      </c>
      <c r="H326" s="114">
        <v>8.3456468273487461E-2</v>
      </c>
      <c r="I326" s="114">
        <v>33.745121987211007</v>
      </c>
      <c r="J326" s="114">
        <v>29.117904574520413</v>
      </c>
      <c r="K326" s="114">
        <v>8.1082144613871119</v>
      </c>
      <c r="L326" s="114">
        <v>3394.776192818495</v>
      </c>
      <c r="M326" s="114"/>
      <c r="N326" s="113"/>
    </row>
    <row r="327" spans="1:14" ht="18.75" customHeight="1" x14ac:dyDescent="0.3">
      <c r="A327" s="104" t="s">
        <v>329</v>
      </c>
      <c r="B327" s="110" t="s">
        <v>73</v>
      </c>
      <c r="C327" s="113">
        <v>145.43081978554133</v>
      </c>
      <c r="D327" s="113">
        <v>326.08388101003112</v>
      </c>
      <c r="E327" s="113">
        <v>660.46575579384296</v>
      </c>
      <c r="F327" s="114">
        <v>42.497232791421652</v>
      </c>
      <c r="G327" s="114">
        <v>1.9011068834313385</v>
      </c>
      <c r="H327" s="114">
        <v>0.11081027326184711</v>
      </c>
      <c r="I327" s="114">
        <v>40.485315634728465</v>
      </c>
      <c r="J327" s="114">
        <v>43.331304047042543</v>
      </c>
      <c r="K327" s="114">
        <v>11.860394327222416</v>
      </c>
      <c r="L327" s="114">
        <v>4427.9609131788311</v>
      </c>
      <c r="M327" s="114"/>
      <c r="N327" s="113"/>
    </row>
    <row r="328" spans="1:14" ht="18.75" customHeight="1" x14ac:dyDescent="0.3">
      <c r="A328" s="104" t="s">
        <v>330</v>
      </c>
      <c r="B328" s="110" t="s">
        <v>72</v>
      </c>
      <c r="C328" s="113">
        <v>126</v>
      </c>
      <c r="D328" s="113" t="s">
        <v>82</v>
      </c>
      <c r="E328" s="113">
        <v>155</v>
      </c>
      <c r="F328" s="114">
        <v>8.82</v>
      </c>
      <c r="G328" s="114" t="s">
        <v>82</v>
      </c>
      <c r="H328" s="114" t="s">
        <v>82</v>
      </c>
      <c r="I328" s="114" t="s">
        <v>82</v>
      </c>
      <c r="J328" s="114" t="s">
        <v>82</v>
      </c>
      <c r="K328" s="114">
        <v>3.8</v>
      </c>
      <c r="L328" s="114">
        <v>1055</v>
      </c>
      <c r="M328" s="114"/>
      <c r="N328" s="113"/>
    </row>
    <row r="329" spans="1:14" ht="18.75" customHeight="1" x14ac:dyDescent="0.3">
      <c r="A329" s="104" t="s">
        <v>123</v>
      </c>
      <c r="B329" s="110" t="s">
        <v>73</v>
      </c>
      <c r="C329" s="113">
        <v>146.06684931506848</v>
      </c>
      <c r="D329" s="113">
        <v>214.47863013698631</v>
      </c>
      <c r="E329" s="113">
        <v>454.21095890410959</v>
      </c>
      <c r="F329" s="114">
        <v>44.918630136986302</v>
      </c>
      <c r="G329" s="114">
        <v>1.2866027397260276</v>
      </c>
      <c r="H329" s="114">
        <v>0.19581342465753424</v>
      </c>
      <c r="I329" s="114">
        <v>43.436213972602744</v>
      </c>
      <c r="J329" s="114">
        <v>42.918630136986302</v>
      </c>
      <c r="K329" s="114">
        <v>10.248794520547944</v>
      </c>
      <c r="L329" s="114">
        <v>4142.7583561643833</v>
      </c>
      <c r="M329" s="114"/>
      <c r="N329" s="113"/>
    </row>
    <row r="330" spans="1:14" ht="18.75" customHeight="1" x14ac:dyDescent="0.3">
      <c r="A330" s="104" t="s">
        <v>512</v>
      </c>
      <c r="B330" s="110" t="s">
        <v>73</v>
      </c>
      <c r="C330" s="113">
        <v>93.369371482176362</v>
      </c>
      <c r="D330" s="113">
        <v>200.27157598499062</v>
      </c>
      <c r="E330" s="113">
        <v>421.80605065666043</v>
      </c>
      <c r="F330" s="114">
        <v>42.231941838649156</v>
      </c>
      <c r="G330" s="114">
        <v>1.0831613508442777</v>
      </c>
      <c r="H330" s="114">
        <v>0.18109451219512196</v>
      </c>
      <c r="I330" s="114">
        <v>40.967685975609761</v>
      </c>
      <c r="J330" s="114">
        <v>40.400328330206378</v>
      </c>
      <c r="K330" s="114">
        <v>9.2116791744840523</v>
      </c>
      <c r="L330" s="114">
        <v>4281.7016885553467</v>
      </c>
      <c r="M330" s="114"/>
      <c r="N330" s="113"/>
    </row>
    <row r="331" spans="1:14" ht="18.75" customHeight="1" x14ac:dyDescent="0.3">
      <c r="A331" s="104" t="s">
        <v>459</v>
      </c>
      <c r="B331" s="110" t="s">
        <v>73</v>
      </c>
      <c r="C331" s="113">
        <v>126.31275406504065</v>
      </c>
      <c r="D331" s="113">
        <v>323.21341463414632</v>
      </c>
      <c r="E331" s="113">
        <v>651.43572154471542</v>
      </c>
      <c r="F331" s="114">
        <v>51.169207317073173</v>
      </c>
      <c r="G331" s="114">
        <v>1.1558943089430895</v>
      </c>
      <c r="H331" s="114">
        <v>0.11882520325203252</v>
      </c>
      <c r="I331" s="114">
        <v>49.894487804878047</v>
      </c>
      <c r="J331" s="114">
        <v>41.543546747967476</v>
      </c>
      <c r="K331" s="114">
        <v>9.1133130081300813</v>
      </c>
      <c r="L331" s="114">
        <v>5056.0391260162605</v>
      </c>
      <c r="M331" s="114"/>
      <c r="N331" s="113"/>
    </row>
    <row r="332" spans="1:14" ht="18.75" customHeight="1" x14ac:dyDescent="0.3">
      <c r="A332" s="104" t="s">
        <v>513</v>
      </c>
      <c r="B332" s="110" t="s">
        <v>73</v>
      </c>
      <c r="C332" s="113">
        <v>189.31921552263717</v>
      </c>
      <c r="D332" s="113">
        <v>388.16190277488005</v>
      </c>
      <c r="E332" s="113">
        <v>841.50991028583348</v>
      </c>
      <c r="F332" s="114">
        <v>81.432297099937415</v>
      </c>
      <c r="G332" s="114">
        <v>2.2573753390360944</v>
      </c>
      <c r="H332" s="114">
        <v>0.22718798247444191</v>
      </c>
      <c r="I332" s="114">
        <v>78.947733778426894</v>
      </c>
      <c r="J332" s="114">
        <v>52.42968912998122</v>
      </c>
      <c r="K332" s="114">
        <v>12.633736699353223</v>
      </c>
      <c r="L332" s="114">
        <v>5075.3557271020236</v>
      </c>
      <c r="M332" s="114"/>
      <c r="N332" s="113"/>
    </row>
    <row r="333" spans="1:14" ht="18.75" customHeight="1" x14ac:dyDescent="0.3">
      <c r="A333" s="104" t="s">
        <v>514</v>
      </c>
      <c r="B333" s="110" t="s">
        <v>73</v>
      </c>
      <c r="C333" s="113">
        <v>123.88843537414967</v>
      </c>
      <c r="D333" s="113">
        <v>261.57823129251699</v>
      </c>
      <c r="E333" s="113">
        <v>609.51836734693882</v>
      </c>
      <c r="F333" s="114">
        <v>60.719274376417232</v>
      </c>
      <c r="G333" s="114">
        <v>1.3314739229024943</v>
      </c>
      <c r="H333" s="114">
        <v>0.16278820861678003</v>
      </c>
      <c r="I333" s="114">
        <v>59.225012244897954</v>
      </c>
      <c r="J333" s="114">
        <v>59.72371882086167</v>
      </c>
      <c r="K333" s="114">
        <v>10.877505668934241</v>
      </c>
      <c r="L333" s="114">
        <v>2077.9773242630386</v>
      </c>
      <c r="M333" s="114"/>
      <c r="N333" s="113"/>
    </row>
    <row r="334" spans="1:14" ht="18.75" customHeight="1" x14ac:dyDescent="0.3">
      <c r="A334" s="104" t="s">
        <v>331</v>
      </c>
      <c r="B334" s="110" t="s">
        <v>73</v>
      </c>
      <c r="C334" s="113">
        <v>95.436419125127159</v>
      </c>
      <c r="D334" s="113">
        <v>251.9562563580875</v>
      </c>
      <c r="E334" s="113">
        <v>624.49643947100708</v>
      </c>
      <c r="F334" s="114">
        <v>64.650050864699892</v>
      </c>
      <c r="G334" s="114">
        <v>1.5612410986775178</v>
      </c>
      <c r="H334" s="114">
        <v>0.13456154628687692</v>
      </c>
      <c r="I334" s="114">
        <v>62.954248219735504</v>
      </c>
      <c r="J334" s="114">
        <v>62.931434384537134</v>
      </c>
      <c r="K334" s="114">
        <v>9.0450661241098675</v>
      </c>
      <c r="L334" s="114">
        <v>4663.6927772126146</v>
      </c>
      <c r="M334" s="114"/>
      <c r="N334" s="113"/>
    </row>
    <row r="335" spans="1:14" ht="18.75" customHeight="1" x14ac:dyDescent="0.3">
      <c r="A335" s="104" t="s">
        <v>332</v>
      </c>
      <c r="B335" s="110" t="s">
        <v>73</v>
      </c>
      <c r="C335" s="113">
        <v>143</v>
      </c>
      <c r="D335" s="113">
        <v>700</v>
      </c>
      <c r="E335" s="113">
        <v>1520</v>
      </c>
      <c r="F335" s="114">
        <v>74</v>
      </c>
      <c r="G335" s="114">
        <v>2.1</v>
      </c>
      <c r="H335" s="114">
        <v>0.24</v>
      </c>
      <c r="I335" s="114">
        <v>71.660000000000011</v>
      </c>
      <c r="J335" s="114">
        <v>70</v>
      </c>
      <c r="K335" s="114">
        <v>10.199999999999998</v>
      </c>
      <c r="L335" s="114">
        <v>4720</v>
      </c>
      <c r="M335" s="114"/>
      <c r="N335" s="113"/>
    </row>
    <row r="336" spans="1:14" ht="18.75" customHeight="1" x14ac:dyDescent="0.3">
      <c r="A336" s="104" t="s">
        <v>333</v>
      </c>
      <c r="B336" s="110" t="s">
        <v>73</v>
      </c>
      <c r="C336" s="113">
        <v>116.46558619238056</v>
      </c>
      <c r="D336" s="113">
        <v>250.93454009682173</v>
      </c>
      <c r="E336" s="113">
        <v>578.84866343927592</v>
      </c>
      <c r="F336" s="114">
        <v>61.023363502420544</v>
      </c>
      <c r="G336" s="114">
        <v>1.4744264365396758</v>
      </c>
      <c r="H336" s="114">
        <v>0.1430246263944433</v>
      </c>
      <c r="I336" s="114">
        <v>59.405912439486421</v>
      </c>
      <c r="J336" s="114">
        <v>59.023363502420544</v>
      </c>
      <c r="K336" s="114">
        <v>9.2116396548095132</v>
      </c>
      <c r="L336" s="114">
        <v>3134.0627236371292</v>
      </c>
      <c r="M336" s="114"/>
      <c r="N336" s="113"/>
    </row>
    <row r="337" spans="1:14" ht="18.75" customHeight="1" x14ac:dyDescent="0.3">
      <c r="A337" s="104" t="s">
        <v>515</v>
      </c>
      <c r="B337" s="110" t="s">
        <v>73</v>
      </c>
      <c r="C337" s="113">
        <v>153.57281553398059</v>
      </c>
      <c r="D337" s="113">
        <v>199.41019417475729</v>
      </c>
      <c r="E337" s="113">
        <v>444.21359223300971</v>
      </c>
      <c r="F337" s="114">
        <v>53.106796116504853</v>
      </c>
      <c r="G337" s="114">
        <v>1.0271844660194176</v>
      </c>
      <c r="H337" s="114">
        <v>6.3048543689320405E-2</v>
      </c>
      <c r="I337" s="114">
        <v>52.01656310679612</v>
      </c>
      <c r="J337" s="114">
        <v>49.570388349514566</v>
      </c>
      <c r="K337" s="114">
        <v>11.551941747572814</v>
      </c>
      <c r="L337" s="114">
        <v>3272.4271844660193</v>
      </c>
      <c r="M337" s="114"/>
      <c r="N337" s="113"/>
    </row>
    <row r="338" spans="1:14" ht="18.75" customHeight="1" x14ac:dyDescent="0.3">
      <c r="A338" s="104" t="s">
        <v>97</v>
      </c>
      <c r="B338" s="110" t="s">
        <v>72</v>
      </c>
      <c r="C338" s="113">
        <v>75</v>
      </c>
      <c r="D338" s="113" t="s">
        <v>82</v>
      </c>
      <c r="E338" s="113">
        <v>416</v>
      </c>
      <c r="F338" s="114">
        <v>28.4</v>
      </c>
      <c r="G338" s="114" t="s">
        <v>82</v>
      </c>
      <c r="H338" s="114" t="s">
        <v>82</v>
      </c>
      <c r="I338" s="114" t="s">
        <v>82</v>
      </c>
      <c r="J338" s="114" t="s">
        <v>82</v>
      </c>
      <c r="K338" s="114">
        <v>9.4</v>
      </c>
      <c r="L338" s="114">
        <v>6174</v>
      </c>
      <c r="M338" s="114"/>
      <c r="N338" s="113"/>
    </row>
    <row r="339" spans="1:14" ht="18.75" customHeight="1" x14ac:dyDescent="0.3">
      <c r="A339" s="104" t="s">
        <v>334</v>
      </c>
      <c r="B339" s="110" t="s">
        <v>73</v>
      </c>
      <c r="C339" s="113">
        <v>81.896160198183324</v>
      </c>
      <c r="D339" s="113">
        <v>197.73885218827417</v>
      </c>
      <c r="E339" s="113">
        <v>423.05057803468208</v>
      </c>
      <c r="F339" s="114">
        <v>42.073699421965316</v>
      </c>
      <c r="G339" s="114">
        <v>1.1984929810074318</v>
      </c>
      <c r="H339" s="114">
        <v>0.10293971924029728</v>
      </c>
      <c r="I339" s="114">
        <v>40.772266721717585</v>
      </c>
      <c r="J339" s="114">
        <v>37.737014863748968</v>
      </c>
      <c r="K339" s="114">
        <v>6.4118909991742363</v>
      </c>
      <c r="L339" s="114">
        <v>4416.3831544178365</v>
      </c>
      <c r="M339" s="114"/>
      <c r="N339" s="113"/>
    </row>
    <row r="340" spans="1:14" ht="18.75" customHeight="1" x14ac:dyDescent="0.3">
      <c r="A340" s="104" t="s">
        <v>335</v>
      </c>
      <c r="B340" s="110" t="s">
        <v>73</v>
      </c>
      <c r="C340" s="113">
        <v>74.854876893939391</v>
      </c>
      <c r="D340" s="113">
        <v>98.799479166666671</v>
      </c>
      <c r="E340" s="113">
        <v>210.68868371212122</v>
      </c>
      <c r="F340" s="114">
        <v>36.255918560606062</v>
      </c>
      <c r="G340" s="114">
        <v>1.5527698863636363</v>
      </c>
      <c r="H340" s="114">
        <v>7.876515151515151E-2</v>
      </c>
      <c r="I340" s="114">
        <v>34.624383522727271</v>
      </c>
      <c r="J340" s="114">
        <v>29.953811553030306</v>
      </c>
      <c r="K340" s="114">
        <v>6.6311316287878794</v>
      </c>
      <c r="L340" s="114">
        <v>4148.548768939394</v>
      </c>
      <c r="M340" s="114"/>
      <c r="N340" s="113"/>
    </row>
    <row r="341" spans="1:14" ht="18.75" customHeight="1" x14ac:dyDescent="0.3">
      <c r="A341" s="104" t="s">
        <v>336</v>
      </c>
      <c r="B341" s="110" t="s">
        <v>73</v>
      </c>
      <c r="C341" s="113">
        <v>76</v>
      </c>
      <c r="D341" s="113">
        <v>142</v>
      </c>
      <c r="E341" s="113">
        <v>260</v>
      </c>
      <c r="F341" s="114" t="s">
        <v>82</v>
      </c>
      <c r="G341" s="114" t="s">
        <v>82</v>
      </c>
      <c r="H341" s="114" t="s">
        <v>82</v>
      </c>
      <c r="I341" s="114" t="s">
        <v>82</v>
      </c>
      <c r="J341" s="114" t="s">
        <v>82</v>
      </c>
      <c r="K341" s="114" t="s">
        <v>82</v>
      </c>
      <c r="L341" s="114">
        <v>2120</v>
      </c>
      <c r="M341" s="114"/>
      <c r="N341" s="113"/>
    </row>
    <row r="342" spans="1:14" ht="18.75" customHeight="1" x14ac:dyDescent="0.3">
      <c r="A342" s="104" t="s">
        <v>425</v>
      </c>
      <c r="B342" s="110" t="s">
        <v>73</v>
      </c>
      <c r="C342" s="113">
        <v>103.88460051546392</v>
      </c>
      <c r="D342" s="113">
        <v>159.00150343642611</v>
      </c>
      <c r="E342" s="113">
        <v>322.54703608247422</v>
      </c>
      <c r="F342" s="114">
        <v>41.767826460481096</v>
      </c>
      <c r="G342" s="114">
        <v>0.92349656357388321</v>
      </c>
      <c r="H342" s="114">
        <v>9.5123067010309287E-2</v>
      </c>
      <c r="I342" s="114">
        <v>40.749206829896913</v>
      </c>
      <c r="J342" s="114">
        <v>38.556357388316151</v>
      </c>
      <c r="K342" s="114">
        <v>7.0008376288659786</v>
      </c>
      <c r="L342" s="114">
        <v>3808.8402061855668</v>
      </c>
      <c r="M342" s="114"/>
      <c r="N342" s="113"/>
    </row>
    <row r="343" spans="1:14" ht="18.75" customHeight="1" x14ac:dyDescent="0.3">
      <c r="A343" s="104" t="s">
        <v>337</v>
      </c>
      <c r="B343" s="110" t="s">
        <v>73</v>
      </c>
      <c r="C343" s="113">
        <v>189.47682119205297</v>
      </c>
      <c r="D343" s="113">
        <v>426.03973509933775</v>
      </c>
      <c r="E343" s="113">
        <v>923.65314569536429</v>
      </c>
      <c r="F343" s="114">
        <v>20.010761589403973</v>
      </c>
      <c r="G343" s="114">
        <v>1.3336920529801324</v>
      </c>
      <c r="H343" s="114">
        <v>0.11615066225165563</v>
      </c>
      <c r="I343" s="114">
        <v>18.560918874172184</v>
      </c>
      <c r="J343" s="114">
        <v>15.335844370860928</v>
      </c>
      <c r="K343" s="114">
        <v>3.1716887417218542</v>
      </c>
      <c r="L343" s="114">
        <v>4035.3807947019868</v>
      </c>
      <c r="M343" s="114"/>
      <c r="N343" s="113"/>
    </row>
    <row r="344" spans="1:14" ht="18.75" customHeight="1" x14ac:dyDescent="0.3">
      <c r="A344" s="104" t="s">
        <v>338</v>
      </c>
      <c r="B344" s="110" t="s">
        <v>73</v>
      </c>
      <c r="C344" s="113">
        <v>158.57977444999077</v>
      </c>
      <c r="D344" s="113">
        <v>179.58624514697726</v>
      </c>
      <c r="E344" s="113">
        <v>428.00055463117025</v>
      </c>
      <c r="F344" s="114">
        <v>28.91717507857275</v>
      </c>
      <c r="G344" s="114">
        <v>0.70127565169162509</v>
      </c>
      <c r="H344" s="114">
        <v>0.10856054723608802</v>
      </c>
      <c r="I344" s="114">
        <v>28.107338879645038</v>
      </c>
      <c r="J344" s="114">
        <v>24.934368644851173</v>
      </c>
      <c r="K344" s="114">
        <v>6.1057311887594752</v>
      </c>
      <c r="L344" s="114">
        <v>3978.8537622481049</v>
      </c>
      <c r="M344" s="114"/>
      <c r="N344" s="113"/>
    </row>
    <row r="345" spans="1:14" ht="18.75" customHeight="1" x14ac:dyDescent="0.3">
      <c r="A345" s="104" t="s">
        <v>339</v>
      </c>
      <c r="B345" s="110" t="s">
        <v>73</v>
      </c>
      <c r="C345" s="113">
        <v>75.01971447994562</v>
      </c>
      <c r="D345" s="113">
        <v>108.474847042828</v>
      </c>
      <c r="E345" s="113">
        <v>255.16757307953773</v>
      </c>
      <c r="F345" s="114">
        <v>33.861318830727399</v>
      </c>
      <c r="G345" s="114">
        <v>1.5366417403127126</v>
      </c>
      <c r="H345" s="114">
        <v>4.8425560842963969E-2</v>
      </c>
      <c r="I345" s="114">
        <v>32.276251529571724</v>
      </c>
      <c r="J345" s="114">
        <v>30.902923181509177</v>
      </c>
      <c r="K345" s="114">
        <v>5.1346363018354868</v>
      </c>
      <c r="L345" s="114">
        <v>4491.3936097892592</v>
      </c>
      <c r="M345" s="114"/>
      <c r="N345" s="113"/>
    </row>
    <row r="346" spans="1:14" ht="18.75" customHeight="1" x14ac:dyDescent="0.3">
      <c r="A346" s="104" t="s">
        <v>340</v>
      </c>
      <c r="B346" s="110" t="s">
        <v>73</v>
      </c>
      <c r="C346" s="113">
        <v>88.566658482690897</v>
      </c>
      <c r="D346" s="113">
        <v>88.546255831082746</v>
      </c>
      <c r="E346" s="113">
        <v>214.16891726000492</v>
      </c>
      <c r="F346" s="114">
        <v>42.738767493248218</v>
      </c>
      <c r="G346" s="114">
        <v>1.4985268843604223</v>
      </c>
      <c r="H346" s="114">
        <v>0.40479155413699974</v>
      </c>
      <c r="I346" s="114">
        <v>40.835449054750804</v>
      </c>
      <c r="J346" s="114">
        <v>38.474736066781247</v>
      </c>
      <c r="K346" s="114">
        <v>8.0842622145838448</v>
      </c>
      <c r="L346" s="114">
        <v>3451.239872329978</v>
      </c>
      <c r="M346" s="114"/>
      <c r="N346" s="113"/>
    </row>
    <row r="347" spans="1:14" ht="18.75" customHeight="1" x14ac:dyDescent="0.3">
      <c r="A347" s="104" t="s">
        <v>340</v>
      </c>
      <c r="B347" s="110" t="s">
        <v>73</v>
      </c>
      <c r="C347" s="113">
        <v>71</v>
      </c>
      <c r="D347" s="113">
        <v>84</v>
      </c>
      <c r="E347" s="113">
        <v>157</v>
      </c>
      <c r="F347" s="114" t="s">
        <v>82</v>
      </c>
      <c r="G347" s="114" t="s">
        <v>82</v>
      </c>
      <c r="H347" s="114" t="s">
        <v>82</v>
      </c>
      <c r="I347" s="114" t="s">
        <v>82</v>
      </c>
      <c r="J347" s="114" t="s">
        <v>82</v>
      </c>
      <c r="K347" s="114" t="s">
        <v>82</v>
      </c>
      <c r="L347" s="114">
        <v>1680</v>
      </c>
      <c r="M347" s="114"/>
      <c r="N347" s="113"/>
    </row>
    <row r="348" spans="1:14" ht="18.75" customHeight="1" x14ac:dyDescent="0.3">
      <c r="A348" s="104" t="s">
        <v>341</v>
      </c>
      <c r="B348" s="110" t="s">
        <v>73</v>
      </c>
      <c r="C348" s="113">
        <v>170.31626016260162</v>
      </c>
      <c r="D348" s="113">
        <v>229.27479674796749</v>
      </c>
      <c r="E348" s="113">
        <v>638.91260162601623</v>
      </c>
      <c r="F348" s="114">
        <v>28.143902439024391</v>
      </c>
      <c r="G348" s="114">
        <v>1.428780487804878</v>
      </c>
      <c r="H348" s="114">
        <v>0.16975243902439024</v>
      </c>
      <c r="I348" s="114">
        <v>26.545369512195123</v>
      </c>
      <c r="J348" s="114">
        <v>23.586707317073174</v>
      </c>
      <c r="K348" s="114">
        <v>6.5097154471544716</v>
      </c>
      <c r="L348" s="114">
        <v>4745.9105691056911</v>
      </c>
      <c r="M348" s="114"/>
      <c r="N348" s="113"/>
    </row>
    <row r="349" spans="1:14" ht="18.75" customHeight="1" x14ac:dyDescent="0.3">
      <c r="A349" s="104" t="s">
        <v>341</v>
      </c>
      <c r="B349" s="110" t="s">
        <v>72</v>
      </c>
      <c r="C349" s="113">
        <v>369</v>
      </c>
      <c r="D349" s="113" t="s">
        <v>82</v>
      </c>
      <c r="E349" s="113">
        <v>504</v>
      </c>
      <c r="F349" s="114">
        <v>4.16</v>
      </c>
      <c r="G349" s="114" t="s">
        <v>82</v>
      </c>
      <c r="H349" s="114" t="s">
        <v>82</v>
      </c>
      <c r="I349" s="114" t="s">
        <v>82</v>
      </c>
      <c r="J349" s="114" t="s">
        <v>82</v>
      </c>
      <c r="K349" s="114">
        <v>19</v>
      </c>
      <c r="L349" s="114">
        <v>7150</v>
      </c>
      <c r="M349" s="114"/>
      <c r="N349" s="113"/>
    </row>
    <row r="350" spans="1:14" ht="18.75" customHeight="1" x14ac:dyDescent="0.3">
      <c r="A350" s="104" t="s">
        <v>516</v>
      </c>
      <c r="B350" s="110" t="s">
        <v>73</v>
      </c>
      <c r="C350" s="113">
        <v>188</v>
      </c>
      <c r="D350" s="113">
        <v>168</v>
      </c>
      <c r="E350" s="113">
        <v>289</v>
      </c>
      <c r="F350" s="114" t="s">
        <v>82</v>
      </c>
      <c r="G350" s="114" t="s">
        <v>82</v>
      </c>
      <c r="H350" s="114" t="s">
        <v>82</v>
      </c>
      <c r="I350" s="114" t="s">
        <v>82</v>
      </c>
      <c r="J350" s="114" t="s">
        <v>82</v>
      </c>
      <c r="K350" s="114" t="s">
        <v>82</v>
      </c>
      <c r="L350" s="114">
        <v>1230</v>
      </c>
      <c r="M350" s="114"/>
      <c r="N350" s="113"/>
    </row>
    <row r="351" spans="1:14" ht="18.75" customHeight="1" x14ac:dyDescent="0.3">
      <c r="A351" s="104" t="s">
        <v>342</v>
      </c>
      <c r="B351" s="110" t="s">
        <v>73</v>
      </c>
      <c r="C351" s="113">
        <v>116.56301531213192</v>
      </c>
      <c r="D351" s="113">
        <v>164.68433451118963</v>
      </c>
      <c r="E351" s="113">
        <v>359.18727915194347</v>
      </c>
      <c r="F351" s="114">
        <v>34.419316843345115</v>
      </c>
      <c r="G351" s="114">
        <v>0.80117785630153127</v>
      </c>
      <c r="H351" s="114">
        <v>0.15022379269729094</v>
      </c>
      <c r="I351" s="114">
        <v>33.46791519434629</v>
      </c>
      <c r="J351" s="114">
        <v>32.018138987043578</v>
      </c>
      <c r="K351" s="114">
        <v>5.8155477031802123</v>
      </c>
      <c r="L351" s="114">
        <v>4364.5818610129563</v>
      </c>
      <c r="M351" s="114"/>
      <c r="N351" s="113"/>
    </row>
    <row r="352" spans="1:14" ht="18.75" customHeight="1" x14ac:dyDescent="0.3">
      <c r="A352" s="104" t="s">
        <v>160</v>
      </c>
      <c r="B352" s="110" t="s">
        <v>73</v>
      </c>
      <c r="C352" s="113">
        <v>78.261799217731422</v>
      </c>
      <c r="D352" s="113">
        <v>190.82059973924382</v>
      </c>
      <c r="E352" s="113">
        <v>425.80860495436764</v>
      </c>
      <c r="F352" s="114">
        <v>20.893872229465451</v>
      </c>
      <c r="G352" s="114">
        <v>1.7683963494132986</v>
      </c>
      <c r="H352" s="114">
        <v>0.24016505867014343</v>
      </c>
      <c r="I352" s="114">
        <v>18.885310821382003</v>
      </c>
      <c r="J352" s="114">
        <v>19.156844850065188</v>
      </c>
      <c r="K352" s="114">
        <v>5.4259452411994795</v>
      </c>
      <c r="L352" s="114">
        <v>5331.2724902216423</v>
      </c>
      <c r="M352" s="114"/>
      <c r="N352" s="113"/>
    </row>
    <row r="353" spans="1:14" ht="18.75" customHeight="1" x14ac:dyDescent="0.3">
      <c r="A353" s="104" t="s">
        <v>160</v>
      </c>
      <c r="B353" s="110" t="s">
        <v>72</v>
      </c>
      <c r="C353" s="113">
        <v>102</v>
      </c>
      <c r="D353" s="113" t="s">
        <v>82</v>
      </c>
      <c r="E353" s="113">
        <v>784</v>
      </c>
      <c r="F353" s="114">
        <v>50.5</v>
      </c>
      <c r="G353" s="114" t="s">
        <v>82</v>
      </c>
      <c r="H353" s="114" t="s">
        <v>82</v>
      </c>
      <c r="I353" s="114" t="s">
        <v>82</v>
      </c>
      <c r="J353" s="114" t="s">
        <v>82</v>
      </c>
      <c r="K353" s="114">
        <v>6</v>
      </c>
      <c r="L353" s="114">
        <v>7367</v>
      </c>
      <c r="M353" s="114"/>
      <c r="N353" s="113"/>
    </row>
    <row r="354" spans="1:14" ht="18.75" customHeight="1" x14ac:dyDescent="0.3">
      <c r="A354" s="104" t="s">
        <v>417</v>
      </c>
      <c r="B354" s="110" t="s">
        <v>73</v>
      </c>
      <c r="C354" s="113">
        <v>103.85944962474414</v>
      </c>
      <c r="D354" s="113">
        <v>338.99294973845804</v>
      </c>
      <c r="E354" s="113">
        <v>654.72867864453031</v>
      </c>
      <c r="F354" s="114">
        <v>26.070275187627928</v>
      </c>
      <c r="G354" s="114">
        <v>1.0062542642710939</v>
      </c>
      <c r="H354" s="114">
        <v>0.23984534910166019</v>
      </c>
      <c r="I354" s="114">
        <v>24.824175574255175</v>
      </c>
      <c r="J354" s="114">
        <v>22.796065499204005</v>
      </c>
      <c r="K354" s="114">
        <v>11.724948828746873</v>
      </c>
      <c r="L354" s="114">
        <v>3566.0359335910848</v>
      </c>
      <c r="M354" s="114"/>
      <c r="N354" s="113"/>
    </row>
    <row r="355" spans="1:14" ht="18.75" customHeight="1" x14ac:dyDescent="0.3">
      <c r="A355" s="104" t="s">
        <v>517</v>
      </c>
      <c r="B355" s="110" t="s">
        <v>73</v>
      </c>
      <c r="C355" s="113">
        <v>190</v>
      </c>
      <c r="D355" s="113">
        <v>186</v>
      </c>
      <c r="E355" s="113">
        <v>397</v>
      </c>
      <c r="F355" s="114">
        <v>21</v>
      </c>
      <c r="G355" s="114">
        <v>2.1</v>
      </c>
      <c r="H355" s="114">
        <v>0.2</v>
      </c>
      <c r="I355" s="114">
        <v>18.7</v>
      </c>
      <c r="J355" s="114">
        <v>17.399999999999999</v>
      </c>
      <c r="K355" s="114">
        <v>6.5</v>
      </c>
      <c r="L355" s="114">
        <v>2108</v>
      </c>
      <c r="M355" s="114"/>
      <c r="N355" s="113"/>
    </row>
    <row r="356" spans="1:14" ht="18.75" customHeight="1" x14ac:dyDescent="0.3">
      <c r="A356" s="104" t="s">
        <v>518</v>
      </c>
      <c r="B356" s="110" t="s">
        <v>73</v>
      </c>
      <c r="C356" s="113">
        <v>373.45454545454544</v>
      </c>
      <c r="D356" s="113">
        <v>501.18181818181819</v>
      </c>
      <c r="E356" s="113">
        <v>1044.3181818181818</v>
      </c>
      <c r="F356" s="114">
        <v>28.818181818181817</v>
      </c>
      <c r="G356" s="114">
        <v>1.5181818181818181</v>
      </c>
      <c r="H356" s="114">
        <v>0.14318181818181819</v>
      </c>
      <c r="I356" s="114">
        <v>27.156818181818181</v>
      </c>
      <c r="J356" s="114">
        <v>27</v>
      </c>
      <c r="K356" s="114">
        <v>16.245454545454546</v>
      </c>
      <c r="L356" s="114">
        <v>4172.727272727273</v>
      </c>
      <c r="M356" s="114"/>
      <c r="N356" s="113"/>
    </row>
    <row r="357" spans="1:14" ht="18.75" customHeight="1" x14ac:dyDescent="0.3">
      <c r="A357" s="104" t="s">
        <v>343</v>
      </c>
      <c r="B357" s="110" t="s">
        <v>73</v>
      </c>
      <c r="C357" s="113">
        <v>117.03932865731463</v>
      </c>
      <c r="D357" s="113">
        <v>260.16833667334669</v>
      </c>
      <c r="E357" s="113">
        <v>541.35270541082161</v>
      </c>
      <c r="F357" s="114">
        <v>24.48997995991984</v>
      </c>
      <c r="G357" s="114">
        <v>0.30040080160320637</v>
      </c>
      <c r="H357" s="114">
        <v>0.12510020040080161</v>
      </c>
      <c r="I357" s="114">
        <v>24.064478957915831</v>
      </c>
      <c r="J357" s="114">
        <v>21.891583166332666</v>
      </c>
      <c r="K357" s="114">
        <v>14.262224448897797</v>
      </c>
      <c r="L357" s="114">
        <v>5102.645290581162</v>
      </c>
      <c r="M357" s="114"/>
      <c r="N357" s="113"/>
    </row>
    <row r="358" spans="1:14" ht="18.75" customHeight="1" x14ac:dyDescent="0.3">
      <c r="A358" s="104" t="s">
        <v>344</v>
      </c>
      <c r="B358" s="110" t="s">
        <v>73</v>
      </c>
      <c r="C358" s="113">
        <v>46</v>
      </c>
      <c r="D358" s="113">
        <v>72</v>
      </c>
      <c r="E358" s="113">
        <v>130</v>
      </c>
      <c r="F358" s="114" t="s">
        <v>82</v>
      </c>
      <c r="G358" s="114" t="s">
        <v>82</v>
      </c>
      <c r="H358" s="114" t="s">
        <v>82</v>
      </c>
      <c r="I358" s="114" t="s">
        <v>82</v>
      </c>
      <c r="J358" s="114" t="s">
        <v>82</v>
      </c>
      <c r="K358" s="114" t="s">
        <v>82</v>
      </c>
      <c r="L358" s="114">
        <v>2430</v>
      </c>
      <c r="M358" s="114"/>
      <c r="N358" s="113"/>
    </row>
    <row r="359" spans="1:14" ht="18.75" customHeight="1" x14ac:dyDescent="0.3">
      <c r="A359" s="104" t="s">
        <v>88</v>
      </c>
      <c r="B359" s="110" t="s">
        <v>73</v>
      </c>
      <c r="C359" s="113">
        <v>108.1381443298969</v>
      </c>
      <c r="D359" s="113">
        <v>271.81443298969072</v>
      </c>
      <c r="E359" s="113">
        <v>617.27010309278353</v>
      </c>
      <c r="F359" s="114">
        <v>41.82886597938144</v>
      </c>
      <c r="G359" s="114">
        <v>0.60082474226804117</v>
      </c>
      <c r="H359" s="114">
        <v>0.11742268041237114</v>
      </c>
      <c r="I359" s="114">
        <v>41.110618556701034</v>
      </c>
      <c r="J359" s="114">
        <v>31.017319587628869</v>
      </c>
      <c r="K359" s="114">
        <v>8.5441237113402053</v>
      </c>
      <c r="L359" s="114">
        <v>3544.8865979381444</v>
      </c>
      <c r="M359" s="114"/>
      <c r="N359" s="113"/>
    </row>
    <row r="360" spans="1:14" ht="18.75" customHeight="1" x14ac:dyDescent="0.3">
      <c r="A360" s="104" t="s">
        <v>418</v>
      </c>
      <c r="B360" s="110" t="s">
        <v>73</v>
      </c>
      <c r="C360" s="113">
        <v>168.0355784291788</v>
      </c>
      <c r="D360" s="113">
        <v>195.90982322667264</v>
      </c>
      <c r="E360" s="113">
        <v>482.23607070933093</v>
      </c>
      <c r="F360" s="114">
        <v>33.173282613560076</v>
      </c>
      <c r="G360" s="114">
        <v>3.6453121503692096</v>
      </c>
      <c r="H360" s="114">
        <v>0.19976952338330722</v>
      </c>
      <c r="I360" s="114">
        <v>29.328200939807562</v>
      </c>
      <c r="J360" s="114">
        <v>28.600626538375479</v>
      </c>
      <c r="K360" s="114">
        <v>9.2894159767285753</v>
      </c>
      <c r="L360" s="114">
        <v>3639.3868874468562</v>
      </c>
      <c r="M360" s="114"/>
      <c r="N360" s="113"/>
    </row>
    <row r="361" spans="1:14" ht="18.75" customHeight="1" x14ac:dyDescent="0.3">
      <c r="A361" s="104" t="s">
        <v>345</v>
      </c>
      <c r="B361" s="110" t="s">
        <v>73</v>
      </c>
      <c r="C361" s="113">
        <v>135.918654785858</v>
      </c>
      <c r="D361" s="113">
        <v>205.23311296349524</v>
      </c>
      <c r="E361" s="113">
        <v>499.3219315895372</v>
      </c>
      <c r="F361" s="114">
        <v>36.383156079333141</v>
      </c>
      <c r="G361" s="114">
        <v>1.3769186547858578</v>
      </c>
      <c r="H361" s="114">
        <v>0.1788516815176775</v>
      </c>
      <c r="I361" s="114">
        <v>34.827385743029609</v>
      </c>
      <c r="J361" s="114">
        <v>31.406352400114976</v>
      </c>
      <c r="K361" s="114">
        <v>9.7611095142282274</v>
      </c>
      <c r="L361" s="114">
        <v>4760.1437194596147</v>
      </c>
      <c r="M361" s="114"/>
      <c r="N361" s="113"/>
    </row>
    <row r="362" spans="1:14" ht="18.75" customHeight="1" x14ac:dyDescent="0.3">
      <c r="A362" s="104" t="s">
        <v>345</v>
      </c>
      <c r="B362" s="110" t="s">
        <v>72</v>
      </c>
      <c r="C362" s="113">
        <v>94</v>
      </c>
      <c r="D362" s="113" t="s">
        <v>82</v>
      </c>
      <c r="E362" s="113">
        <v>274</v>
      </c>
      <c r="F362" s="114">
        <v>37.799999999999997</v>
      </c>
      <c r="G362" s="114" t="s">
        <v>82</v>
      </c>
      <c r="H362" s="114" t="s">
        <v>82</v>
      </c>
      <c r="I362" s="114" t="s">
        <v>82</v>
      </c>
      <c r="J362" s="114" t="s">
        <v>82</v>
      </c>
      <c r="K362" s="114">
        <v>16</v>
      </c>
      <c r="L362" s="114">
        <v>9140</v>
      </c>
      <c r="M362" s="114"/>
      <c r="N362" s="113"/>
    </row>
    <row r="363" spans="1:14" ht="18.75" customHeight="1" x14ac:dyDescent="0.3">
      <c r="A363" s="104" t="s">
        <v>104</v>
      </c>
      <c r="B363" s="110" t="s">
        <v>73</v>
      </c>
      <c r="C363" s="113">
        <v>98.113904338153503</v>
      </c>
      <c r="D363" s="113">
        <v>165.46206896551723</v>
      </c>
      <c r="E363" s="113">
        <v>419.50011123470523</v>
      </c>
      <c r="F363" s="114">
        <v>30.930367074527254</v>
      </c>
      <c r="G363" s="114">
        <v>0.65632925472747494</v>
      </c>
      <c r="H363" s="114">
        <v>0.18694304783092325</v>
      </c>
      <c r="I363" s="114">
        <v>30.08709477196885</v>
      </c>
      <c r="J363" s="114">
        <v>28.517708565072304</v>
      </c>
      <c r="K363" s="114">
        <v>11.097041156840934</v>
      </c>
      <c r="L363" s="114">
        <v>4401.3726362625139</v>
      </c>
      <c r="M363" s="114"/>
      <c r="N363" s="113"/>
    </row>
    <row r="364" spans="1:14" ht="18.75" customHeight="1" x14ac:dyDescent="0.3">
      <c r="A364" s="104" t="s">
        <v>519</v>
      </c>
      <c r="B364" s="110" t="s">
        <v>72</v>
      </c>
      <c r="C364" s="113">
        <v>135</v>
      </c>
      <c r="D364" s="113" t="s">
        <v>82</v>
      </c>
      <c r="E364" s="113">
        <v>305</v>
      </c>
      <c r="F364" s="114">
        <v>32.1</v>
      </c>
      <c r="G364" s="114" t="s">
        <v>82</v>
      </c>
      <c r="H364" s="114" t="s">
        <v>82</v>
      </c>
      <c r="I364" s="114" t="s">
        <v>82</v>
      </c>
      <c r="J364" s="114" t="s">
        <v>82</v>
      </c>
      <c r="K364" s="114">
        <v>6.9</v>
      </c>
      <c r="L364" s="114">
        <v>3862</v>
      </c>
      <c r="M364" s="114"/>
      <c r="N364" s="113"/>
    </row>
    <row r="365" spans="1:14" ht="18.75" customHeight="1" x14ac:dyDescent="0.3">
      <c r="A365" s="104" t="s">
        <v>92</v>
      </c>
      <c r="B365" s="110" t="s">
        <v>73</v>
      </c>
      <c r="C365" s="113">
        <v>60.184812442817929</v>
      </c>
      <c r="D365" s="113">
        <v>130.19670631290026</v>
      </c>
      <c r="E365" s="113">
        <v>326.7182067703568</v>
      </c>
      <c r="F365" s="114">
        <v>25.071363220494053</v>
      </c>
      <c r="G365" s="114">
        <v>0.60118938700823421</v>
      </c>
      <c r="H365" s="114">
        <v>0.16319304666056725</v>
      </c>
      <c r="I365" s="114">
        <v>24.306980786825253</v>
      </c>
      <c r="J365" s="114">
        <v>22.596065873741995</v>
      </c>
      <c r="K365" s="114">
        <v>4.7871912168344002</v>
      </c>
      <c r="L365" s="114">
        <v>3698.8197621225981</v>
      </c>
      <c r="M365" s="114"/>
      <c r="N365" s="113"/>
    </row>
    <row r="366" spans="1:14" ht="18.75" customHeight="1" x14ac:dyDescent="0.3">
      <c r="A366" s="104" t="s">
        <v>419</v>
      </c>
      <c r="B366" s="110" t="s">
        <v>73</v>
      </c>
      <c r="C366" s="113">
        <v>114</v>
      </c>
      <c r="D366" s="113">
        <v>99</v>
      </c>
      <c r="E366" s="113">
        <v>178</v>
      </c>
      <c r="F366" s="114" t="s">
        <v>82</v>
      </c>
      <c r="G366" s="114" t="s">
        <v>82</v>
      </c>
      <c r="H366" s="114" t="s">
        <v>82</v>
      </c>
      <c r="I366" s="114" t="s">
        <v>82</v>
      </c>
      <c r="J366" s="114" t="s">
        <v>82</v>
      </c>
      <c r="K366" s="114" t="s">
        <v>82</v>
      </c>
      <c r="L366" s="114">
        <v>2130</v>
      </c>
      <c r="M366" s="114"/>
      <c r="N366" s="113"/>
    </row>
    <row r="367" spans="1:14" ht="18.75" customHeight="1" x14ac:dyDescent="0.3">
      <c r="A367" s="104" t="s">
        <v>93</v>
      </c>
      <c r="B367" s="110" t="s">
        <v>73</v>
      </c>
      <c r="C367" s="113">
        <v>60.467755621552818</v>
      </c>
      <c r="D367" s="113">
        <v>172.61624946966484</v>
      </c>
      <c r="E367" s="113">
        <v>324.29698769622399</v>
      </c>
      <c r="F367" s="114">
        <v>16.339838778107765</v>
      </c>
      <c r="G367" s="114">
        <v>0.22216801018243534</v>
      </c>
      <c r="H367" s="114">
        <v>4.7019516334323289E-2</v>
      </c>
      <c r="I367" s="114">
        <v>16.070651251591006</v>
      </c>
      <c r="J367" s="114">
        <v>13.872846839202374</v>
      </c>
      <c r="K367" s="114">
        <v>8.3501909206618574</v>
      </c>
      <c r="L367" s="114">
        <v>5083.9456936784045</v>
      </c>
      <c r="M367" s="114"/>
      <c r="N367" s="113"/>
    </row>
    <row r="368" spans="1:14" ht="18.75" customHeight="1" x14ac:dyDescent="0.3">
      <c r="A368" s="104" t="s">
        <v>520</v>
      </c>
      <c r="B368" s="110" t="s">
        <v>73</v>
      </c>
      <c r="C368" s="113">
        <v>91.951161874753836</v>
      </c>
      <c r="D368" s="113">
        <v>185.05435210712878</v>
      </c>
      <c r="E368" s="113">
        <v>430.19810949192595</v>
      </c>
      <c r="F368" s="114">
        <v>29.237790468688459</v>
      </c>
      <c r="G368" s="114">
        <v>0.10000000000000002</v>
      </c>
      <c r="H368" s="114">
        <v>8.8772351319417089E-2</v>
      </c>
      <c r="I368" s="114">
        <v>29.049018117369041</v>
      </c>
      <c r="J368" s="114">
        <v>28.594564789287123</v>
      </c>
      <c r="K368" s="114">
        <v>6.1109688853879485</v>
      </c>
      <c r="L368" s="114">
        <v>4734.0271760535643</v>
      </c>
      <c r="M368" s="114"/>
      <c r="N368" s="113"/>
    </row>
    <row r="369" spans="1:14" ht="18.75" customHeight="1" x14ac:dyDescent="0.3">
      <c r="A369" s="104" t="s">
        <v>124</v>
      </c>
      <c r="B369" s="110" t="s">
        <v>73</v>
      </c>
      <c r="C369" s="113">
        <v>165.9275664408546</v>
      </c>
      <c r="D369" s="113">
        <v>190.7136529442418</v>
      </c>
      <c r="E369" s="113">
        <v>486.98957790515891</v>
      </c>
      <c r="F369" s="114">
        <v>19.675351745700887</v>
      </c>
      <c r="G369" s="114">
        <v>0.60992704533611253</v>
      </c>
      <c r="H369" s="114">
        <v>1.7393282959874934</v>
      </c>
      <c r="I369" s="114">
        <v>17.326096404377282</v>
      </c>
      <c r="J369" s="114">
        <v>15.547524752475248</v>
      </c>
      <c r="K369" s="114">
        <v>5.1854351224596149</v>
      </c>
      <c r="L369" s="114">
        <v>4735.8676393955184</v>
      </c>
      <c r="M369" s="114"/>
      <c r="N369" s="113"/>
    </row>
    <row r="370" spans="1:14" ht="18.75" customHeight="1" x14ac:dyDescent="0.3">
      <c r="A370" s="104" t="s">
        <v>346</v>
      </c>
      <c r="B370" s="110" t="s">
        <v>73</v>
      </c>
      <c r="C370" s="113">
        <v>103.9825997952917</v>
      </c>
      <c r="D370" s="113">
        <v>150.85977482088023</v>
      </c>
      <c r="E370" s="113">
        <v>386.34288638689867</v>
      </c>
      <c r="F370" s="114">
        <v>38.444728761514838</v>
      </c>
      <c r="G370" s="114">
        <v>8.6796315250767669E-2</v>
      </c>
      <c r="H370" s="114">
        <v>9.9075742067553749E-2</v>
      </c>
      <c r="I370" s="114">
        <v>38.258856704196511</v>
      </c>
      <c r="J370" s="114">
        <v>36.061617195496417</v>
      </c>
      <c r="K370" s="114">
        <v>7.3605936540429884</v>
      </c>
      <c r="L370" s="114">
        <v>4935.1586489252813</v>
      </c>
      <c r="M370" s="114"/>
      <c r="N370" s="113"/>
    </row>
    <row r="371" spans="1:14" ht="18.75" customHeight="1" x14ac:dyDescent="0.3">
      <c r="A371" s="104" t="s">
        <v>346</v>
      </c>
      <c r="B371" s="110" t="s">
        <v>73</v>
      </c>
      <c r="C371" s="113">
        <v>264</v>
      </c>
      <c r="D371" s="113">
        <v>410</v>
      </c>
      <c r="E371" s="113">
        <v>830</v>
      </c>
      <c r="F371" s="114" t="s">
        <v>82</v>
      </c>
      <c r="G371" s="114" t="s">
        <v>82</v>
      </c>
      <c r="H371" s="114" t="s">
        <v>82</v>
      </c>
      <c r="I371" s="114" t="s">
        <v>82</v>
      </c>
      <c r="J371" s="114" t="s">
        <v>82</v>
      </c>
      <c r="K371" s="114" t="s">
        <v>82</v>
      </c>
      <c r="L371" s="114">
        <v>2080</v>
      </c>
      <c r="M371" s="114"/>
      <c r="N371" s="113"/>
    </row>
    <row r="372" spans="1:14" ht="18.75" customHeight="1" x14ac:dyDescent="0.3">
      <c r="A372" s="104" t="s">
        <v>347</v>
      </c>
      <c r="B372" s="110" t="s">
        <v>72</v>
      </c>
      <c r="C372" s="113">
        <v>127</v>
      </c>
      <c r="D372" s="113" t="s">
        <v>82</v>
      </c>
      <c r="E372" s="113">
        <v>334</v>
      </c>
      <c r="F372" s="114">
        <v>18.8</v>
      </c>
      <c r="G372" s="114" t="s">
        <v>82</v>
      </c>
      <c r="H372" s="114" t="s">
        <v>82</v>
      </c>
      <c r="I372" s="114" t="s">
        <v>82</v>
      </c>
      <c r="J372" s="114" t="s">
        <v>82</v>
      </c>
      <c r="K372" s="114">
        <v>3.6</v>
      </c>
      <c r="L372" s="114">
        <v>4460</v>
      </c>
      <c r="M372" s="114"/>
      <c r="N372" s="113"/>
    </row>
    <row r="373" spans="1:14" ht="18.75" customHeight="1" x14ac:dyDescent="0.3">
      <c r="A373" s="104" t="s">
        <v>125</v>
      </c>
      <c r="B373" s="110" t="s">
        <v>73</v>
      </c>
      <c r="C373" s="113">
        <v>109.74900486510394</v>
      </c>
      <c r="D373" s="113">
        <v>712.4298982750995</v>
      </c>
      <c r="E373" s="113">
        <v>1202.8799203892083</v>
      </c>
      <c r="F373" s="114">
        <v>20.910659000442283</v>
      </c>
      <c r="G373" s="114" t="s">
        <v>82</v>
      </c>
      <c r="H373" s="114">
        <v>0.1172266696152145</v>
      </c>
      <c r="I373" s="114">
        <v>20.793432330827063</v>
      </c>
      <c r="J373" s="114">
        <v>19.045709862892526</v>
      </c>
      <c r="K373" s="114">
        <v>5.0082485625829287</v>
      </c>
      <c r="L373" s="114">
        <v>3015.840336134454</v>
      </c>
      <c r="M373" s="114"/>
      <c r="N373" s="113"/>
    </row>
    <row r="374" spans="1:14" ht="18.75" customHeight="1" x14ac:dyDescent="0.3">
      <c r="A374" s="104" t="s">
        <v>161</v>
      </c>
      <c r="B374" s="110" t="s">
        <v>73</v>
      </c>
      <c r="C374" s="113">
        <v>46.679611650485434</v>
      </c>
      <c r="D374" s="113">
        <v>71.414614205416456</v>
      </c>
      <c r="E374" s="113">
        <v>176.98824731732242</v>
      </c>
      <c r="F374" s="114">
        <v>13.454931016862544</v>
      </c>
      <c r="G374" s="114">
        <v>7.0209504343382731E-2</v>
      </c>
      <c r="H374" s="114">
        <v>0.10787276443536023</v>
      </c>
      <c r="I374" s="114">
        <v>13.2768487480838</v>
      </c>
      <c r="J374" s="114">
        <v>11.93157894736842</v>
      </c>
      <c r="K374" s="114">
        <v>2.5552376085845681</v>
      </c>
      <c r="L374" s="114">
        <v>3693.0710270822688</v>
      </c>
      <c r="M374" s="114"/>
      <c r="N374" s="113"/>
    </row>
    <row r="375" spans="1:14" ht="18.75" customHeight="1" x14ac:dyDescent="0.3">
      <c r="A375" s="104" t="s">
        <v>200</v>
      </c>
      <c r="B375" s="110" t="s">
        <v>73</v>
      </c>
      <c r="C375" s="113">
        <v>266</v>
      </c>
      <c r="D375" s="113">
        <v>460</v>
      </c>
      <c r="E375" s="113">
        <v>700</v>
      </c>
      <c r="F375" s="114" t="s">
        <v>82</v>
      </c>
      <c r="G375" s="114" t="s">
        <v>82</v>
      </c>
      <c r="H375" s="114" t="s">
        <v>82</v>
      </c>
      <c r="I375" s="114" t="s">
        <v>82</v>
      </c>
      <c r="J375" s="114" t="s">
        <v>82</v>
      </c>
      <c r="K375" s="114" t="s">
        <v>82</v>
      </c>
      <c r="L375" s="114">
        <v>2030</v>
      </c>
      <c r="M375" s="114"/>
      <c r="N375" s="113"/>
    </row>
    <row r="376" spans="1:14" ht="18.75" customHeight="1" x14ac:dyDescent="0.3">
      <c r="A376" s="104" t="s">
        <v>521</v>
      </c>
      <c r="B376" s="110" t="s">
        <v>73</v>
      </c>
      <c r="C376" s="113">
        <v>67.766123144317348</v>
      </c>
      <c r="D376" s="113">
        <v>113.9953760038939</v>
      </c>
      <c r="E376" s="113">
        <v>268.56850815283525</v>
      </c>
      <c r="F376" s="114">
        <v>38.944998783158923</v>
      </c>
      <c r="G376" s="114">
        <v>0.50917498174738374</v>
      </c>
      <c r="H376" s="114">
        <v>0.12665149671452908</v>
      </c>
      <c r="I376" s="114">
        <v>38.309172304697007</v>
      </c>
      <c r="J376" s="114">
        <v>36.305548795327326</v>
      </c>
      <c r="K376" s="114">
        <v>3.0064249209053298</v>
      </c>
      <c r="L376" s="114">
        <v>3855.0425894378195</v>
      </c>
      <c r="M376" s="114"/>
      <c r="N376" s="113"/>
    </row>
    <row r="377" spans="1:14" ht="18.75" customHeight="1" x14ac:dyDescent="0.3">
      <c r="A377" s="104" t="s">
        <v>521</v>
      </c>
      <c r="B377" s="110" t="s">
        <v>72</v>
      </c>
      <c r="C377" s="113">
        <v>32</v>
      </c>
      <c r="D377" s="113" t="s">
        <v>82</v>
      </c>
      <c r="E377" s="113">
        <v>191</v>
      </c>
      <c r="F377" s="114">
        <v>26.1</v>
      </c>
      <c r="G377" s="114" t="s">
        <v>82</v>
      </c>
      <c r="H377" s="114" t="s">
        <v>82</v>
      </c>
      <c r="I377" s="114" t="s">
        <v>82</v>
      </c>
      <c r="J377" s="114" t="s">
        <v>82</v>
      </c>
      <c r="K377" s="114">
        <v>3.5</v>
      </c>
      <c r="L377" s="114">
        <v>3961</v>
      </c>
      <c r="M377" s="114"/>
      <c r="N377" s="113"/>
    </row>
    <row r="378" spans="1:14" ht="18.75" customHeight="1" x14ac:dyDescent="0.3">
      <c r="A378" s="104" t="s">
        <v>525</v>
      </c>
      <c r="B378" s="110" t="s">
        <v>73</v>
      </c>
      <c r="C378" s="113">
        <v>158.40607589383634</v>
      </c>
      <c r="D378" s="113">
        <v>161.60188637859179</v>
      </c>
      <c r="E378" s="113">
        <v>310.90787453388901</v>
      </c>
      <c r="F378" s="114">
        <v>33.367185786356657</v>
      </c>
      <c r="G378" s="114">
        <v>3.161197631059443</v>
      </c>
      <c r="H378" s="114">
        <v>1.7006997148497478</v>
      </c>
      <c r="I378" s="114">
        <v>28.505288440447462</v>
      </c>
      <c r="J378" s="114">
        <v>20.106053959201578</v>
      </c>
      <c r="K378" s="114">
        <v>5.2550778679534984</v>
      </c>
      <c r="L378" s="114">
        <v>3257.7538933976748</v>
      </c>
      <c r="M378" s="114"/>
      <c r="N378" s="113"/>
    </row>
    <row r="379" spans="1:14" ht="18.75" customHeight="1" x14ac:dyDescent="0.3">
      <c r="A379" s="104" t="s">
        <v>348</v>
      </c>
      <c r="B379" s="110" t="s">
        <v>73</v>
      </c>
      <c r="C379" s="113">
        <v>137.24627976190476</v>
      </c>
      <c r="D379" s="113">
        <v>156.95758928571428</v>
      </c>
      <c r="E379" s="113">
        <v>346.27380952380952</v>
      </c>
      <c r="F379" s="114">
        <v>36.510416666666664</v>
      </c>
      <c r="G379" s="114">
        <v>0.1</v>
      </c>
      <c r="H379" s="114">
        <v>0.28025520833333328</v>
      </c>
      <c r="I379" s="114">
        <v>36.13016145833334</v>
      </c>
      <c r="J379" s="114">
        <v>35.535342261904759</v>
      </c>
      <c r="K379" s="114">
        <v>5.5489583333333332</v>
      </c>
      <c r="L379" s="114">
        <v>4492.6636904761908</v>
      </c>
      <c r="M379" s="114"/>
      <c r="N379" s="113"/>
    </row>
    <row r="380" spans="1:14" ht="18.75" customHeight="1" x14ac:dyDescent="0.3">
      <c r="A380" s="104" t="s">
        <v>348</v>
      </c>
      <c r="B380" s="110" t="s">
        <v>72</v>
      </c>
      <c r="C380" s="113">
        <v>215</v>
      </c>
      <c r="D380" s="113">
        <v>621</v>
      </c>
      <c r="E380" s="113">
        <v>1460</v>
      </c>
      <c r="F380" s="114">
        <v>32</v>
      </c>
      <c r="G380" s="114" t="s">
        <v>82</v>
      </c>
      <c r="H380" s="114" t="s">
        <v>82</v>
      </c>
      <c r="I380" s="114" t="s">
        <v>82</v>
      </c>
      <c r="J380" s="114" t="s">
        <v>82</v>
      </c>
      <c r="K380" s="114">
        <v>12.1</v>
      </c>
      <c r="L380" s="114">
        <v>6940</v>
      </c>
      <c r="M380" s="114"/>
      <c r="N380" s="113"/>
    </row>
    <row r="381" spans="1:14" ht="18.75" customHeight="1" x14ac:dyDescent="0.3">
      <c r="A381" s="104" t="s">
        <v>78</v>
      </c>
      <c r="B381" s="110" t="s">
        <v>73</v>
      </c>
      <c r="C381" s="113">
        <v>77.276829268292687</v>
      </c>
      <c r="D381" s="113">
        <v>119.65182926829269</v>
      </c>
      <c r="E381" s="113">
        <v>296.17195121951221</v>
      </c>
      <c r="F381" s="114">
        <v>42.128048780487802</v>
      </c>
      <c r="G381" s="114">
        <v>0.11914634146341463</v>
      </c>
      <c r="H381" s="114">
        <v>0.3019609756097561</v>
      </c>
      <c r="I381" s="114">
        <v>41.70694146341463</v>
      </c>
      <c r="J381" s="114">
        <v>40.932317073170729</v>
      </c>
      <c r="K381" s="114">
        <v>3.174512195121951</v>
      </c>
      <c r="L381" s="114">
        <v>4327.1097560975613</v>
      </c>
      <c r="M381" s="114"/>
      <c r="N381" s="113"/>
    </row>
    <row r="382" spans="1:14" ht="18.75" customHeight="1" x14ac:dyDescent="0.3">
      <c r="A382" s="104" t="s">
        <v>78</v>
      </c>
      <c r="B382" s="110" t="s">
        <v>73</v>
      </c>
      <c r="C382" s="113">
        <v>85.3</v>
      </c>
      <c r="D382" s="113">
        <v>89</v>
      </c>
      <c r="E382" s="113">
        <v>330</v>
      </c>
      <c r="F382" s="114">
        <v>51.4</v>
      </c>
      <c r="G382" s="114" t="s">
        <v>82</v>
      </c>
      <c r="H382" s="114" t="s">
        <v>82</v>
      </c>
      <c r="I382" s="114" t="s">
        <v>82</v>
      </c>
      <c r="J382" s="114" t="s">
        <v>82</v>
      </c>
      <c r="K382" s="114">
        <v>5.56</v>
      </c>
      <c r="L382" s="114">
        <v>4560</v>
      </c>
      <c r="M382" s="114"/>
      <c r="N382" s="113"/>
    </row>
    <row r="383" spans="1:14" ht="18.75" customHeight="1" x14ac:dyDescent="0.3">
      <c r="A383" s="104" t="s">
        <v>526</v>
      </c>
      <c r="B383" s="110" t="s">
        <v>72</v>
      </c>
      <c r="C383" s="113">
        <v>152</v>
      </c>
      <c r="D383" s="113" t="s">
        <v>82</v>
      </c>
      <c r="E383" s="113">
        <v>610</v>
      </c>
      <c r="F383" s="114">
        <v>66</v>
      </c>
      <c r="G383" s="114" t="s">
        <v>82</v>
      </c>
      <c r="H383" s="114" t="s">
        <v>82</v>
      </c>
      <c r="I383" s="114" t="s">
        <v>82</v>
      </c>
      <c r="J383" s="114" t="s">
        <v>82</v>
      </c>
      <c r="K383" s="114">
        <v>6.4</v>
      </c>
      <c r="L383" s="114">
        <v>4810</v>
      </c>
      <c r="M383" s="114"/>
      <c r="N383" s="113"/>
    </row>
    <row r="384" spans="1:14" ht="18.75" customHeight="1" x14ac:dyDescent="0.3">
      <c r="A384" s="104" t="s">
        <v>126</v>
      </c>
      <c r="B384" s="110" t="s">
        <v>73</v>
      </c>
      <c r="C384" s="113">
        <v>333.26327252926762</v>
      </c>
      <c r="D384" s="113">
        <v>407.34930574462294</v>
      </c>
      <c r="E384" s="113">
        <v>720.79063435883472</v>
      </c>
      <c r="F384" s="114">
        <v>42.455213721753339</v>
      </c>
      <c r="G384" s="114">
        <v>3.3081132589164173</v>
      </c>
      <c r="H384" s="114">
        <v>0.38147998910971953</v>
      </c>
      <c r="I384" s="114">
        <v>38.765620473727203</v>
      </c>
      <c r="J384" s="114">
        <v>38.21187040566295</v>
      </c>
      <c r="K384" s="114">
        <v>17.980506398039747</v>
      </c>
      <c r="L384" s="114">
        <v>4782.8695888919137</v>
      </c>
      <c r="M384" s="114"/>
      <c r="N384" s="113"/>
    </row>
    <row r="385" spans="1:14" ht="18.75" customHeight="1" x14ac:dyDescent="0.3">
      <c r="A385" s="104" t="s">
        <v>349</v>
      </c>
      <c r="B385" s="110" t="s">
        <v>73</v>
      </c>
      <c r="C385" s="113">
        <v>139.54141656662665</v>
      </c>
      <c r="D385" s="113">
        <v>254.66266506602642</v>
      </c>
      <c r="E385" s="113">
        <v>524.12004801920773</v>
      </c>
      <c r="F385" s="114">
        <v>40.161584633853543</v>
      </c>
      <c r="G385" s="114">
        <v>1.4868907563025209</v>
      </c>
      <c r="H385" s="114">
        <v>0.14389075630252102</v>
      </c>
      <c r="I385" s="114">
        <v>38.530803121248503</v>
      </c>
      <c r="J385" s="114">
        <v>39.014837935174064</v>
      </c>
      <c r="K385" s="114">
        <v>10.292581032412965</v>
      </c>
      <c r="L385" s="114">
        <v>4391.9615846338538</v>
      </c>
      <c r="M385" s="114"/>
      <c r="N385" s="113"/>
    </row>
    <row r="386" spans="1:14" ht="18.75" customHeight="1" x14ac:dyDescent="0.3">
      <c r="A386" s="104" t="s">
        <v>350</v>
      </c>
      <c r="B386" s="110" t="s">
        <v>73</v>
      </c>
      <c r="C386" s="113">
        <v>124.38865248226951</v>
      </c>
      <c r="D386" s="113">
        <v>258.8141843971631</v>
      </c>
      <c r="E386" s="113">
        <v>487.19432624113477</v>
      </c>
      <c r="F386" s="114">
        <v>34.02695035460993</v>
      </c>
      <c r="G386" s="114">
        <v>0.72323404255319135</v>
      </c>
      <c r="H386" s="114">
        <v>0.28197588652482269</v>
      </c>
      <c r="I386" s="114" t="s">
        <v>71</v>
      </c>
      <c r="J386" s="114">
        <v>31.614184397163122</v>
      </c>
      <c r="K386" s="114">
        <v>5.1285106382978727</v>
      </c>
      <c r="L386" s="114">
        <v>4162.822695035461</v>
      </c>
      <c r="M386" s="114"/>
      <c r="N386" s="113"/>
    </row>
    <row r="387" spans="1:14" ht="18.75" customHeight="1" x14ac:dyDescent="0.3">
      <c r="A387" s="104" t="s">
        <v>162</v>
      </c>
      <c r="B387" s="110" t="s">
        <v>73</v>
      </c>
      <c r="C387" s="113">
        <v>202.38952952029521</v>
      </c>
      <c r="D387" s="113">
        <v>119.11439114391143</v>
      </c>
      <c r="E387" s="113">
        <v>322.2096402214022</v>
      </c>
      <c r="F387" s="114">
        <v>37.645756457564573</v>
      </c>
      <c r="G387" s="114">
        <v>0.52506918819188197</v>
      </c>
      <c r="H387" s="114">
        <v>0.14562938191881919</v>
      </c>
      <c r="I387" s="114">
        <v>36.975057887453872</v>
      </c>
      <c r="J387" s="114">
        <v>32.914967712177123</v>
      </c>
      <c r="K387" s="114">
        <v>11.568657749077492</v>
      </c>
      <c r="L387" s="114">
        <v>3812.8874538745386</v>
      </c>
      <c r="M387" s="114"/>
      <c r="N387" s="113"/>
    </row>
    <row r="388" spans="1:14" ht="18.75" customHeight="1" x14ac:dyDescent="0.3">
      <c r="A388" s="104" t="s">
        <v>162</v>
      </c>
      <c r="B388" s="110" t="s">
        <v>73</v>
      </c>
      <c r="C388" s="113">
        <v>126</v>
      </c>
      <c r="D388" s="113">
        <v>184</v>
      </c>
      <c r="E388" s="113">
        <v>404</v>
      </c>
      <c r="F388" s="114">
        <v>50.7</v>
      </c>
      <c r="G388" s="114" t="s">
        <v>82</v>
      </c>
      <c r="H388" s="114" t="s">
        <v>82</v>
      </c>
      <c r="I388" s="114" t="s">
        <v>82</v>
      </c>
      <c r="J388" s="114" t="s">
        <v>82</v>
      </c>
      <c r="K388" s="114">
        <v>10.7</v>
      </c>
      <c r="L388" s="114">
        <v>3660</v>
      </c>
      <c r="M388" s="114"/>
      <c r="N388" s="113"/>
    </row>
    <row r="389" spans="1:14" ht="18.75" customHeight="1" x14ac:dyDescent="0.3">
      <c r="A389" s="104" t="s">
        <v>522</v>
      </c>
      <c r="B389" s="110" t="s">
        <v>72</v>
      </c>
      <c r="C389" s="113">
        <v>138</v>
      </c>
      <c r="D389" s="113" t="s">
        <v>82</v>
      </c>
      <c r="E389" s="113">
        <v>970</v>
      </c>
      <c r="F389" s="114">
        <v>64</v>
      </c>
      <c r="G389" s="114" t="s">
        <v>82</v>
      </c>
      <c r="H389" s="114" t="s">
        <v>82</v>
      </c>
      <c r="I389" s="114" t="s">
        <v>82</v>
      </c>
      <c r="J389" s="114" t="s">
        <v>82</v>
      </c>
      <c r="K389" s="114">
        <v>6.2</v>
      </c>
      <c r="L389" s="114">
        <v>3210</v>
      </c>
      <c r="M389" s="114"/>
      <c r="N389" s="113"/>
    </row>
    <row r="390" spans="1:14" ht="18.75" customHeight="1" x14ac:dyDescent="0.3">
      <c r="A390" s="104" t="s">
        <v>351</v>
      </c>
      <c r="B390" s="110" t="s">
        <v>73</v>
      </c>
      <c r="C390" s="113">
        <v>85</v>
      </c>
      <c r="D390" s="113">
        <v>183</v>
      </c>
      <c r="E390" s="113">
        <v>341</v>
      </c>
      <c r="F390" s="114" t="s">
        <v>82</v>
      </c>
      <c r="G390" s="114" t="s">
        <v>82</v>
      </c>
      <c r="H390" s="114" t="s">
        <v>82</v>
      </c>
      <c r="I390" s="114" t="s">
        <v>82</v>
      </c>
      <c r="J390" s="114" t="s">
        <v>82</v>
      </c>
      <c r="K390" s="114" t="s">
        <v>82</v>
      </c>
      <c r="L390" s="114">
        <v>740</v>
      </c>
      <c r="M390" s="114"/>
      <c r="N390" s="113"/>
    </row>
    <row r="391" spans="1:14" ht="18.75" customHeight="1" x14ac:dyDescent="0.3">
      <c r="A391" s="104" t="s">
        <v>351</v>
      </c>
      <c r="B391" s="110" t="s">
        <v>73</v>
      </c>
      <c r="C391" s="113">
        <v>121.77995495495496</v>
      </c>
      <c r="D391" s="113">
        <v>163.2117117117117</v>
      </c>
      <c r="E391" s="113">
        <v>328.59009009009009</v>
      </c>
      <c r="F391" s="114">
        <v>26.855855855855857</v>
      </c>
      <c r="G391" s="114">
        <v>0.37590090090090089</v>
      </c>
      <c r="H391" s="114">
        <v>9.5450450450450447E-2</v>
      </c>
      <c r="I391" s="114">
        <v>26.384504504504505</v>
      </c>
      <c r="J391" s="114">
        <v>17.668918918918919</v>
      </c>
      <c r="K391" s="114">
        <v>5.6551801801801798</v>
      </c>
      <c r="L391" s="114">
        <v>6597.635135135135</v>
      </c>
      <c r="M391" s="114"/>
      <c r="N391" s="113"/>
    </row>
    <row r="392" spans="1:14" ht="18.75" customHeight="1" x14ac:dyDescent="0.3">
      <c r="A392" s="104" t="s">
        <v>420</v>
      </c>
      <c r="B392" s="110" t="s">
        <v>73</v>
      </c>
      <c r="C392" s="113">
        <v>780.32903610467054</v>
      </c>
      <c r="D392" s="113">
        <v>656.81020205366019</v>
      </c>
      <c r="E392" s="113">
        <v>1351.374627360053</v>
      </c>
      <c r="F392" s="114">
        <v>40.497846969195095</v>
      </c>
      <c r="G392" s="114">
        <v>2.4672408082146409</v>
      </c>
      <c r="H392" s="114">
        <v>9.3362040410732039E-2</v>
      </c>
      <c r="I392" s="114">
        <v>37.937244120569723</v>
      </c>
      <c r="J392" s="114">
        <v>26.423285856243794</v>
      </c>
      <c r="K392" s="114">
        <v>39.165054653858896</v>
      </c>
      <c r="L392" s="114">
        <v>3857.8668433256043</v>
      </c>
      <c r="M392" s="114"/>
      <c r="N392" s="113"/>
    </row>
    <row r="393" spans="1:14" ht="18.75" customHeight="1" x14ac:dyDescent="0.3">
      <c r="A393" s="104" t="s">
        <v>201</v>
      </c>
      <c r="B393" s="110" t="s">
        <v>73</v>
      </c>
      <c r="C393" s="113">
        <v>129.39854748603352</v>
      </c>
      <c r="D393" s="113">
        <v>180.7094972067039</v>
      </c>
      <c r="E393" s="113">
        <v>351.01787709497205</v>
      </c>
      <c r="F393" s="114">
        <v>18.627932960893855</v>
      </c>
      <c r="G393" s="114">
        <v>0.15145251396648046</v>
      </c>
      <c r="H393" s="114">
        <v>0.11313966480446927</v>
      </c>
      <c r="I393" s="114">
        <v>18.363340782122904</v>
      </c>
      <c r="J393" s="114">
        <v>17.61340782122905</v>
      </c>
      <c r="K393" s="114">
        <v>7.5508938547486029</v>
      </c>
      <c r="L393" s="114">
        <v>4259.1564245810059</v>
      </c>
      <c r="M393" s="114"/>
      <c r="N393" s="113"/>
    </row>
    <row r="394" spans="1:14" ht="18.75" customHeight="1" x14ac:dyDescent="0.3">
      <c r="A394" s="104" t="s">
        <v>201</v>
      </c>
      <c r="B394" s="110" t="s">
        <v>73</v>
      </c>
      <c r="C394" s="113">
        <v>146</v>
      </c>
      <c r="D394" s="113">
        <v>264</v>
      </c>
      <c r="E394" s="113">
        <v>540</v>
      </c>
      <c r="F394" s="114" t="s">
        <v>82</v>
      </c>
      <c r="G394" s="114" t="s">
        <v>82</v>
      </c>
      <c r="H394" s="114" t="s">
        <v>82</v>
      </c>
      <c r="I394" s="114" t="s">
        <v>82</v>
      </c>
      <c r="J394" s="114" t="s">
        <v>82</v>
      </c>
      <c r="K394" s="114" t="s">
        <v>82</v>
      </c>
      <c r="L394" s="114">
        <v>2450</v>
      </c>
      <c r="M394" s="114"/>
      <c r="N394" s="113"/>
    </row>
    <row r="395" spans="1:14" ht="18.75" customHeight="1" x14ac:dyDescent="0.3">
      <c r="A395" s="104" t="s">
        <v>127</v>
      </c>
      <c r="B395" s="110" t="s">
        <v>73</v>
      </c>
      <c r="C395" s="113">
        <v>210.74606845513412</v>
      </c>
      <c r="D395" s="113">
        <v>180.77012025901942</v>
      </c>
      <c r="E395" s="113">
        <v>476.64569842738206</v>
      </c>
      <c r="F395" s="114">
        <v>33.373034227567068</v>
      </c>
      <c r="G395" s="114">
        <v>0.92863089731729886</v>
      </c>
      <c r="H395" s="114">
        <v>0.11383487511563369</v>
      </c>
      <c r="I395" s="114">
        <v>32.330568455134134</v>
      </c>
      <c r="J395" s="114">
        <v>29.952867715078629</v>
      </c>
      <c r="K395" s="114">
        <v>11.175023126734505</v>
      </c>
      <c r="L395" s="114">
        <v>3886.2904717853839</v>
      </c>
      <c r="M395" s="114"/>
      <c r="N395" s="113"/>
    </row>
    <row r="396" spans="1:14" ht="18.75" customHeight="1" x14ac:dyDescent="0.3">
      <c r="A396" s="104" t="s">
        <v>127</v>
      </c>
      <c r="B396" s="110" t="s">
        <v>73</v>
      </c>
      <c r="C396" s="113">
        <v>171.06668387837061</v>
      </c>
      <c r="D396" s="113">
        <v>140.85083189902468</v>
      </c>
      <c r="E396" s="113">
        <v>312.22489959839356</v>
      </c>
      <c r="F396" s="114">
        <v>28.652323580034423</v>
      </c>
      <c r="G396" s="114">
        <v>0.15794606999426278</v>
      </c>
      <c r="H396" s="114">
        <v>7.7682157200229487E-2</v>
      </c>
      <c r="I396" s="114">
        <v>28.416695352839934</v>
      </c>
      <c r="J396" s="114">
        <v>24.481124497991964</v>
      </c>
      <c r="K396" s="114">
        <v>11.226161790017212</v>
      </c>
      <c r="L396" s="114">
        <v>4235.9609868043599</v>
      </c>
      <c r="M396" s="114"/>
      <c r="N396" s="113"/>
    </row>
    <row r="397" spans="1:14" ht="18.75" customHeight="1" x14ac:dyDescent="0.3">
      <c r="A397" s="104" t="s">
        <v>202</v>
      </c>
      <c r="B397" s="110" t="s">
        <v>72</v>
      </c>
      <c r="C397" s="113">
        <v>70</v>
      </c>
      <c r="D397" s="113" t="s">
        <v>82</v>
      </c>
      <c r="E397" s="113">
        <v>160</v>
      </c>
      <c r="F397" s="114">
        <v>23.6</v>
      </c>
      <c r="G397" s="114" t="s">
        <v>82</v>
      </c>
      <c r="H397" s="114" t="s">
        <v>82</v>
      </c>
      <c r="I397" s="114" t="s">
        <v>82</v>
      </c>
      <c r="J397" s="114" t="s">
        <v>82</v>
      </c>
      <c r="K397" s="114">
        <v>1.05</v>
      </c>
      <c r="L397" s="114">
        <v>2940</v>
      </c>
      <c r="M397" s="114"/>
      <c r="N397" s="113"/>
    </row>
    <row r="398" spans="1:14" ht="18.75" customHeight="1" x14ac:dyDescent="0.3">
      <c r="A398" s="104" t="s">
        <v>128</v>
      </c>
      <c r="B398" s="110" t="s">
        <v>73</v>
      </c>
      <c r="C398" s="113">
        <v>31.8</v>
      </c>
      <c r="D398" s="113">
        <v>148</v>
      </c>
      <c r="E398" s="113">
        <v>302</v>
      </c>
      <c r="F398" s="114">
        <v>35.700000000000003</v>
      </c>
      <c r="G398" s="114" t="s">
        <v>82</v>
      </c>
      <c r="H398" s="114" t="s">
        <v>82</v>
      </c>
      <c r="I398" s="114" t="s">
        <v>82</v>
      </c>
      <c r="J398" s="114" t="s">
        <v>82</v>
      </c>
      <c r="K398" s="114">
        <v>9.58</v>
      </c>
      <c r="L398" s="114">
        <v>3970</v>
      </c>
      <c r="M398" s="114"/>
      <c r="N398" s="113"/>
    </row>
    <row r="399" spans="1:14" ht="18.75" customHeight="1" x14ac:dyDescent="0.3">
      <c r="A399" s="104" t="s">
        <v>128</v>
      </c>
      <c r="B399" s="110" t="s">
        <v>73</v>
      </c>
      <c r="C399" s="113">
        <v>65.705534167468727</v>
      </c>
      <c r="D399" s="113">
        <v>187.66698748796921</v>
      </c>
      <c r="E399" s="113">
        <v>390.26034648700676</v>
      </c>
      <c r="F399" s="114">
        <v>20.16987487969201</v>
      </c>
      <c r="G399" s="114">
        <v>0.15096246390760348</v>
      </c>
      <c r="H399" s="114">
        <v>6.5288739172281049E-2</v>
      </c>
      <c r="I399" s="114">
        <v>19.953623676612121</v>
      </c>
      <c r="J399" s="114">
        <v>8.6698748796920118</v>
      </c>
      <c r="K399" s="114">
        <v>4.8733878729547637</v>
      </c>
      <c r="L399" s="114">
        <v>3594.3936477382099</v>
      </c>
      <c r="M399" s="114"/>
      <c r="N399" s="113"/>
    </row>
    <row r="400" spans="1:14" ht="18.75" customHeight="1" x14ac:dyDescent="0.3">
      <c r="A400" s="104" t="s">
        <v>352</v>
      </c>
      <c r="B400" s="110" t="s">
        <v>73</v>
      </c>
      <c r="C400" s="113">
        <v>193.13317572892041</v>
      </c>
      <c r="D400" s="113">
        <v>377.6272655634358</v>
      </c>
      <c r="E400" s="113">
        <v>777.47202521670602</v>
      </c>
      <c r="F400" s="114">
        <v>40.515366430260045</v>
      </c>
      <c r="G400" s="114">
        <v>1.3711583924349882</v>
      </c>
      <c r="H400" s="114">
        <v>0.20103230890464935</v>
      </c>
      <c r="I400" s="114">
        <v>39.357635933806144</v>
      </c>
      <c r="J400" s="114">
        <v>36.539085894405041</v>
      </c>
      <c r="K400" s="114">
        <v>14.716390858944051</v>
      </c>
      <c r="L400" s="114">
        <v>4280.9298660362492</v>
      </c>
      <c r="M400" s="114"/>
      <c r="N400" s="113"/>
    </row>
    <row r="401" spans="1:14" ht="18.75" customHeight="1" x14ac:dyDescent="0.3">
      <c r="A401" s="104" t="s">
        <v>353</v>
      </c>
      <c r="B401" s="110" t="s">
        <v>73</v>
      </c>
      <c r="C401" s="113">
        <v>100.79444290080576</v>
      </c>
      <c r="D401" s="113">
        <v>239.68991386496248</v>
      </c>
      <c r="E401" s="113">
        <v>463.95582106140597</v>
      </c>
      <c r="F401" s="114">
        <v>27.588496804667962</v>
      </c>
      <c r="G401" s="114">
        <v>1.9381494859683244</v>
      </c>
      <c r="H401" s="114">
        <v>1.7429702695193108</v>
      </c>
      <c r="I401" s="114">
        <v>23.907377049180329</v>
      </c>
      <c r="J401" s="114">
        <v>10.486996387885522</v>
      </c>
      <c r="K401" s="114">
        <v>4.5792998055015275</v>
      </c>
      <c r="L401" s="114">
        <v>4522.6896360100027</v>
      </c>
      <c r="M401" s="114"/>
      <c r="N401" s="113"/>
    </row>
    <row r="402" spans="1:14" ht="18.75" customHeight="1" x14ac:dyDescent="0.3">
      <c r="A402" s="104" t="s">
        <v>129</v>
      </c>
      <c r="B402" s="110" t="s">
        <v>73</v>
      </c>
      <c r="C402" s="113">
        <v>53.5</v>
      </c>
      <c r="D402" s="113">
        <v>152</v>
      </c>
      <c r="E402" s="113">
        <v>317</v>
      </c>
      <c r="F402" s="114">
        <v>32.5</v>
      </c>
      <c r="G402" s="114" t="s">
        <v>82</v>
      </c>
      <c r="H402" s="114" t="s">
        <v>82</v>
      </c>
      <c r="I402" s="114" t="s">
        <v>82</v>
      </c>
      <c r="J402" s="114" t="s">
        <v>82</v>
      </c>
      <c r="K402" s="114">
        <v>7.71</v>
      </c>
      <c r="L402" s="114">
        <v>4260</v>
      </c>
      <c r="M402" s="114"/>
      <c r="N402" s="113"/>
    </row>
    <row r="403" spans="1:14" ht="18.75" customHeight="1" x14ac:dyDescent="0.3">
      <c r="A403" s="104" t="s">
        <v>129</v>
      </c>
      <c r="B403" s="110" t="s">
        <v>73</v>
      </c>
      <c r="C403" s="113">
        <v>55.761026753434564</v>
      </c>
      <c r="D403" s="113">
        <v>131.40419378163412</v>
      </c>
      <c r="E403" s="113">
        <v>267.27910339840923</v>
      </c>
      <c r="F403" s="114">
        <v>17.676066522053507</v>
      </c>
      <c r="G403" s="114">
        <v>0.79023861171366594</v>
      </c>
      <c r="H403" s="114">
        <v>0.11355025307302963</v>
      </c>
      <c r="I403" s="114">
        <v>16.772277657266812</v>
      </c>
      <c r="J403" s="114">
        <v>14.459942154736082</v>
      </c>
      <c r="K403" s="114">
        <v>2.9903832248734634</v>
      </c>
      <c r="L403" s="114">
        <v>3518.6117136659436</v>
      </c>
      <c r="M403" s="114"/>
      <c r="N403" s="113"/>
    </row>
    <row r="404" spans="1:14" ht="18.75" customHeight="1" x14ac:dyDescent="0.3">
      <c r="A404" s="104" t="s">
        <v>524</v>
      </c>
      <c r="B404" s="110" t="s">
        <v>73</v>
      </c>
      <c r="C404" s="113">
        <v>115</v>
      </c>
      <c r="D404" s="113">
        <v>176</v>
      </c>
      <c r="E404" s="113">
        <v>363</v>
      </c>
      <c r="F404" s="114" t="s">
        <v>82</v>
      </c>
      <c r="G404" s="114" t="s">
        <v>82</v>
      </c>
      <c r="H404" s="114" t="s">
        <v>82</v>
      </c>
      <c r="I404" s="114" t="s">
        <v>82</v>
      </c>
      <c r="J404" s="114" t="s">
        <v>82</v>
      </c>
      <c r="K404" s="114" t="s">
        <v>82</v>
      </c>
      <c r="L404" s="114">
        <v>2010</v>
      </c>
      <c r="M404" s="114"/>
      <c r="N404" s="113"/>
    </row>
    <row r="405" spans="1:14" ht="18.75" customHeight="1" x14ac:dyDescent="0.3">
      <c r="A405" s="104" t="s">
        <v>130</v>
      </c>
      <c r="B405" s="110" t="s">
        <v>73</v>
      </c>
      <c r="C405" s="113">
        <v>82.326658259773012</v>
      </c>
      <c r="D405" s="113">
        <v>237.37397225725095</v>
      </c>
      <c r="E405" s="113">
        <v>485.6996216897856</v>
      </c>
      <c r="F405" s="114">
        <v>29.593947036569986</v>
      </c>
      <c r="G405" s="114">
        <v>1.3162168978562421</v>
      </c>
      <c r="H405" s="114">
        <v>7.637578814627996E-2</v>
      </c>
      <c r="I405" s="114">
        <v>28.201354350567463</v>
      </c>
      <c r="J405" s="114">
        <v>22.131979823455232</v>
      </c>
      <c r="K405" s="114">
        <v>5.2231525851197977</v>
      </c>
      <c r="L405" s="114">
        <v>5377.0466582597728</v>
      </c>
      <c r="M405" s="114"/>
      <c r="N405" s="113"/>
    </row>
    <row r="406" spans="1:14" ht="18.75" customHeight="1" x14ac:dyDescent="0.3">
      <c r="A406" s="104" t="s">
        <v>421</v>
      </c>
      <c r="B406" s="110" t="s">
        <v>73</v>
      </c>
      <c r="C406" s="113">
        <v>84.821666666666658</v>
      </c>
      <c r="D406" s="113">
        <v>177.98699186991871</v>
      </c>
      <c r="E406" s="113">
        <v>349.44837398373983</v>
      </c>
      <c r="F406" s="114">
        <v>26.143495934959351</v>
      </c>
      <c r="G406" s="114">
        <v>0.23235772357723578</v>
      </c>
      <c r="H406" s="114">
        <v>0.10992682926829268</v>
      </c>
      <c r="I406" s="114">
        <v>25.80121138211382</v>
      </c>
      <c r="J406" s="114">
        <v>24.360772357723576</v>
      </c>
      <c r="K406" s="114">
        <v>6.1863821138211383</v>
      </c>
      <c r="L406" s="114">
        <v>3753.2357723577234</v>
      </c>
      <c r="M406" s="114"/>
      <c r="N406" s="113"/>
    </row>
    <row r="407" spans="1:14" ht="18.75" customHeight="1" x14ac:dyDescent="0.3">
      <c r="A407" s="104" t="s">
        <v>421</v>
      </c>
      <c r="B407" s="110" t="s">
        <v>72</v>
      </c>
      <c r="C407" s="113">
        <v>126</v>
      </c>
      <c r="D407" s="113" t="s">
        <v>82</v>
      </c>
      <c r="E407" s="113">
        <v>470</v>
      </c>
      <c r="F407" s="114">
        <v>43.8</v>
      </c>
      <c r="G407" s="114" t="s">
        <v>82</v>
      </c>
      <c r="H407" s="114" t="s">
        <v>82</v>
      </c>
      <c r="I407" s="114" t="s">
        <v>82</v>
      </c>
      <c r="J407" s="114" t="s">
        <v>82</v>
      </c>
      <c r="K407" s="114">
        <v>2.39</v>
      </c>
      <c r="L407" s="114">
        <v>2790</v>
      </c>
      <c r="M407" s="114"/>
      <c r="N407" s="113"/>
    </row>
    <row r="408" spans="1:14" ht="18.75" customHeight="1" x14ac:dyDescent="0.3">
      <c r="A408" s="104" t="s">
        <v>79</v>
      </c>
      <c r="B408" s="110" t="s">
        <v>73</v>
      </c>
      <c r="C408" s="113">
        <v>90</v>
      </c>
      <c r="D408" s="113">
        <v>209</v>
      </c>
      <c r="E408" s="113">
        <v>420</v>
      </c>
      <c r="F408" s="114" t="s">
        <v>82</v>
      </c>
      <c r="G408" s="114" t="s">
        <v>82</v>
      </c>
      <c r="H408" s="114" t="s">
        <v>82</v>
      </c>
      <c r="I408" s="114" t="s">
        <v>82</v>
      </c>
      <c r="J408" s="114" t="s">
        <v>82</v>
      </c>
      <c r="K408" s="114" t="s">
        <v>82</v>
      </c>
      <c r="L408" s="114">
        <v>4560</v>
      </c>
      <c r="M408" s="114"/>
      <c r="N408" s="113"/>
    </row>
    <row r="409" spans="1:14" ht="18.75" customHeight="1" x14ac:dyDescent="0.3">
      <c r="A409" s="104" t="s">
        <v>131</v>
      </c>
      <c r="B409" s="110" t="s">
        <v>73</v>
      </c>
      <c r="C409" s="113">
        <v>245.23397944885565</v>
      </c>
      <c r="D409" s="113">
        <v>340.56188696870623</v>
      </c>
      <c r="E409" s="113">
        <v>655.07823446987391</v>
      </c>
      <c r="F409" s="114">
        <v>47.360112097150861</v>
      </c>
      <c r="G409" s="114">
        <v>0.99701074264362444</v>
      </c>
      <c r="H409" s="114">
        <v>0.16585007006071928</v>
      </c>
      <c r="I409" s="114">
        <v>46.197251284446523</v>
      </c>
      <c r="J409" s="114">
        <v>45.241102288650168</v>
      </c>
      <c r="K409" s="114">
        <v>9.6575198505371329</v>
      </c>
      <c r="L409" s="114">
        <v>3843.1550677253622</v>
      </c>
      <c r="M409" s="114"/>
      <c r="N409" s="113"/>
    </row>
    <row r="410" spans="1:14" ht="18.75" customHeight="1" x14ac:dyDescent="0.3">
      <c r="A410" s="104" t="s">
        <v>203</v>
      </c>
      <c r="B410" s="110" t="s">
        <v>73</v>
      </c>
      <c r="C410" s="113">
        <v>102</v>
      </c>
      <c r="D410" s="113">
        <v>216</v>
      </c>
      <c r="E410" s="113">
        <v>610</v>
      </c>
      <c r="F410" s="114">
        <v>35.200000000000003</v>
      </c>
      <c r="G410" s="114" t="s">
        <v>82</v>
      </c>
      <c r="H410" s="114" t="s">
        <v>82</v>
      </c>
      <c r="I410" s="114" t="s">
        <v>82</v>
      </c>
      <c r="J410" s="114" t="s">
        <v>82</v>
      </c>
      <c r="K410" s="114">
        <v>6.19</v>
      </c>
      <c r="L410" s="114">
        <v>4260</v>
      </c>
      <c r="M410" s="114"/>
      <c r="N410" s="113"/>
    </row>
    <row r="411" spans="1:14" ht="18.75" customHeight="1" x14ac:dyDescent="0.3">
      <c r="A411" s="104" t="s">
        <v>354</v>
      </c>
      <c r="B411" s="110" t="s">
        <v>73</v>
      </c>
      <c r="C411" s="113">
        <v>124.09582366589328</v>
      </c>
      <c r="D411" s="113">
        <v>94.270649651972164</v>
      </c>
      <c r="E411" s="113">
        <v>192.19953596287704</v>
      </c>
      <c r="F411" s="114">
        <v>26.856148491879349</v>
      </c>
      <c r="G411" s="114">
        <v>3.2719257540603248</v>
      </c>
      <c r="H411" s="114">
        <v>0.80441995359628771</v>
      </c>
      <c r="I411" s="114">
        <v>22.779802784222738</v>
      </c>
      <c r="J411" s="114">
        <v>20.556612529002319</v>
      </c>
      <c r="K411" s="114">
        <v>4.4576566125290027</v>
      </c>
      <c r="L411" s="114">
        <v>7067.7378190255222</v>
      </c>
      <c r="M411" s="114"/>
      <c r="N411" s="113"/>
    </row>
    <row r="412" spans="1:14" ht="18.75" customHeight="1" x14ac:dyDescent="0.3">
      <c r="A412" s="104" t="s">
        <v>355</v>
      </c>
      <c r="B412" s="110" t="s">
        <v>73</v>
      </c>
      <c r="C412" s="113">
        <v>62.095225393438255</v>
      </c>
      <c r="D412" s="113">
        <v>203.19925313416911</v>
      </c>
      <c r="E412" s="113">
        <v>380.73806348359562</v>
      </c>
      <c r="F412" s="114">
        <v>23.688716991197651</v>
      </c>
      <c r="G412" s="114">
        <v>0.27924779941317684</v>
      </c>
      <c r="H412" s="114">
        <v>6.8962389970658844E-2</v>
      </c>
      <c r="I412" s="114">
        <v>23.340506801813817</v>
      </c>
      <c r="J412" s="114">
        <v>20.926487063216861</v>
      </c>
      <c r="K412" s="114">
        <v>5.1264070418778349</v>
      </c>
      <c r="L412" s="114">
        <v>5174.243798346226</v>
      </c>
      <c r="M412" s="114"/>
      <c r="N412" s="113"/>
    </row>
    <row r="413" spans="1:14" ht="18.75" customHeight="1" x14ac:dyDescent="0.3">
      <c r="A413" s="104" t="s">
        <v>163</v>
      </c>
      <c r="B413" s="110" t="s">
        <v>73</v>
      </c>
      <c r="C413" s="113">
        <v>116</v>
      </c>
      <c r="D413" s="113">
        <v>201</v>
      </c>
      <c r="E413" s="113">
        <v>410</v>
      </c>
      <c r="F413" s="114">
        <v>29.1</v>
      </c>
      <c r="G413" s="114" t="s">
        <v>82</v>
      </c>
      <c r="H413" s="114" t="s">
        <v>82</v>
      </c>
      <c r="I413" s="114" t="s">
        <v>82</v>
      </c>
      <c r="J413" s="114" t="s">
        <v>82</v>
      </c>
      <c r="K413" s="114">
        <v>3.28</v>
      </c>
      <c r="L413" s="114">
        <v>3892</v>
      </c>
      <c r="M413" s="114"/>
      <c r="N413" s="113"/>
    </row>
    <row r="414" spans="1:14" ht="18.75" customHeight="1" x14ac:dyDescent="0.3">
      <c r="A414" s="104" t="s">
        <v>80</v>
      </c>
      <c r="B414" s="110" t="s">
        <v>73</v>
      </c>
      <c r="C414" s="113">
        <v>53.683723573539446</v>
      </c>
      <c r="D414" s="113">
        <v>98.958990679699923</v>
      </c>
      <c r="E414" s="113">
        <v>189.87519890884292</v>
      </c>
      <c r="F414" s="114">
        <v>44.736076380995684</v>
      </c>
      <c r="G414" s="114">
        <v>26.036712889293021</v>
      </c>
      <c r="H414" s="114">
        <v>0.39184814730620598</v>
      </c>
      <c r="I414" s="114">
        <v>18.307515344396453</v>
      </c>
      <c r="J414" s="114">
        <v>15.613730393271199</v>
      </c>
      <c r="K414" s="114">
        <v>1.7879745396681062</v>
      </c>
      <c r="L414" s="114">
        <v>3627.651739031598</v>
      </c>
      <c r="M414" s="114"/>
      <c r="N414" s="113"/>
    </row>
    <row r="415" spans="1:14" ht="18.75" customHeight="1" x14ac:dyDescent="0.3">
      <c r="A415" s="104" t="s">
        <v>527</v>
      </c>
      <c r="B415" s="110" t="s">
        <v>72</v>
      </c>
      <c r="C415" s="113">
        <v>232</v>
      </c>
      <c r="D415" s="113" t="s">
        <v>82</v>
      </c>
      <c r="E415" s="113">
        <v>640</v>
      </c>
      <c r="F415" s="114">
        <v>94</v>
      </c>
      <c r="G415" s="114" t="s">
        <v>82</v>
      </c>
      <c r="H415" s="114" t="s">
        <v>82</v>
      </c>
      <c r="I415" s="114" t="s">
        <v>82</v>
      </c>
      <c r="J415" s="114" t="s">
        <v>82</v>
      </c>
      <c r="K415" s="114">
        <v>4.09</v>
      </c>
      <c r="L415" s="114">
        <v>5620</v>
      </c>
      <c r="M415" s="114"/>
      <c r="N415" s="113"/>
    </row>
    <row r="416" spans="1:14" ht="18.75" customHeight="1" x14ac:dyDescent="0.3">
      <c r="A416" s="104" t="s">
        <v>164</v>
      </c>
      <c r="B416" s="110" t="s">
        <v>73</v>
      </c>
      <c r="C416" s="113">
        <v>169.42794012829648</v>
      </c>
      <c r="D416" s="113">
        <v>209.74340698503207</v>
      </c>
      <c r="E416" s="113">
        <v>406.45830363506769</v>
      </c>
      <c r="F416" s="114">
        <v>34.988595866001425</v>
      </c>
      <c r="G416" s="114">
        <v>1.2397719173200286</v>
      </c>
      <c r="H416" s="114">
        <v>7.6426229508196719E-2</v>
      </c>
      <c r="I416" s="114">
        <v>33.672397719173198</v>
      </c>
      <c r="J416" s="114">
        <v>32.409052031361369</v>
      </c>
      <c r="K416" s="114">
        <v>8.2880969351389879</v>
      </c>
      <c r="L416" s="114">
        <v>5308.289379900214</v>
      </c>
      <c r="M416" s="114"/>
      <c r="N416" s="113"/>
    </row>
    <row r="417" spans="1:14" ht="18.75" customHeight="1" x14ac:dyDescent="0.3">
      <c r="A417" s="104" t="s">
        <v>204</v>
      </c>
      <c r="B417" s="110" t="s">
        <v>73</v>
      </c>
      <c r="C417" s="113">
        <v>121</v>
      </c>
      <c r="D417" s="113">
        <v>315</v>
      </c>
      <c r="E417" s="113">
        <v>600</v>
      </c>
      <c r="F417" s="114" t="s">
        <v>82</v>
      </c>
      <c r="G417" s="114" t="s">
        <v>82</v>
      </c>
      <c r="H417" s="114" t="s">
        <v>82</v>
      </c>
      <c r="I417" s="114" t="s">
        <v>82</v>
      </c>
      <c r="J417" s="114" t="s">
        <v>82</v>
      </c>
      <c r="K417" s="114" t="s">
        <v>82</v>
      </c>
      <c r="L417" s="114">
        <v>2150</v>
      </c>
      <c r="M417" s="114"/>
      <c r="N417" s="113"/>
    </row>
    <row r="418" spans="1:14" ht="18.75" customHeight="1" x14ac:dyDescent="0.3">
      <c r="A418" s="104" t="s">
        <v>356</v>
      </c>
      <c r="B418" s="110" t="s">
        <v>73</v>
      </c>
      <c r="C418" s="113">
        <v>82.096230016702449</v>
      </c>
      <c r="D418" s="113">
        <v>141.56144118348843</v>
      </c>
      <c r="E418" s="113">
        <v>324.9813886900501</v>
      </c>
      <c r="F418" s="114">
        <v>27.909806728704368</v>
      </c>
      <c r="G418" s="114">
        <v>0.7348365545215938</v>
      </c>
      <c r="H418" s="114">
        <v>8.3903602958721069E-2</v>
      </c>
      <c r="I418" s="114">
        <v>27.091066571224051</v>
      </c>
      <c r="J418" s="114">
        <v>25.59627773801002</v>
      </c>
      <c r="K418" s="114">
        <v>11.753662610355523</v>
      </c>
      <c r="L418" s="114">
        <v>4249.1601049868768</v>
      </c>
      <c r="M418" s="114"/>
      <c r="N418" s="113"/>
    </row>
    <row r="419" spans="1:14" ht="18.75" customHeight="1" x14ac:dyDescent="0.3">
      <c r="A419" s="104" t="s">
        <v>422</v>
      </c>
      <c r="B419" s="110" t="s">
        <v>73</v>
      </c>
      <c r="C419" s="113">
        <v>267.0573902288188</v>
      </c>
      <c r="D419" s="113">
        <v>108.63821892393321</v>
      </c>
      <c r="E419" s="113">
        <v>204.80210265924552</v>
      </c>
      <c r="F419" s="114">
        <v>27.369202226345084</v>
      </c>
      <c r="G419" s="114">
        <v>2.1156462585034013</v>
      </c>
      <c r="H419" s="114">
        <v>0.16026035868893013</v>
      </c>
      <c r="I419" s="114">
        <v>25.093295609152751</v>
      </c>
      <c r="J419" s="114">
        <v>17.421768707482993</v>
      </c>
      <c r="K419" s="114">
        <v>10.247928262213975</v>
      </c>
      <c r="L419" s="114">
        <v>5206.4316635745208</v>
      </c>
      <c r="M419" s="114"/>
      <c r="N419" s="113"/>
    </row>
    <row r="420" spans="1:14" ht="18.75" customHeight="1" x14ac:dyDescent="0.3">
      <c r="A420" s="104" t="s">
        <v>132</v>
      </c>
      <c r="B420" s="110" t="s">
        <v>73</v>
      </c>
      <c r="C420" s="113">
        <v>167.54660766961652</v>
      </c>
      <c r="D420" s="113">
        <v>143.30678466076697</v>
      </c>
      <c r="E420" s="113">
        <v>279.8613569321534</v>
      </c>
      <c r="F420" s="114">
        <v>11.970501474926253</v>
      </c>
      <c r="G420" s="114">
        <v>0.43274336283185844</v>
      </c>
      <c r="H420" s="114">
        <v>8.284955752212389E-2</v>
      </c>
      <c r="I420" s="114">
        <v>11.45490855457227</v>
      </c>
      <c r="J420" s="114">
        <v>8.7174041297935112</v>
      </c>
      <c r="K420" s="114">
        <v>5.9262536873156346</v>
      </c>
      <c r="L420" s="114">
        <v>6130.0294985250739</v>
      </c>
      <c r="M420" s="114"/>
      <c r="N420" s="113"/>
    </row>
    <row r="421" spans="1:14" ht="18.75" customHeight="1" x14ac:dyDescent="0.3">
      <c r="A421" s="104" t="s">
        <v>357</v>
      </c>
      <c r="B421" s="110" t="s">
        <v>72</v>
      </c>
      <c r="C421" s="113">
        <v>258</v>
      </c>
      <c r="D421" s="113" t="s">
        <v>82</v>
      </c>
      <c r="E421" s="113">
        <v>670</v>
      </c>
      <c r="F421" s="114">
        <v>51.1</v>
      </c>
      <c r="G421" s="114" t="s">
        <v>82</v>
      </c>
      <c r="H421" s="114" t="s">
        <v>82</v>
      </c>
      <c r="I421" s="114" t="s">
        <v>82</v>
      </c>
      <c r="J421" s="114" t="s">
        <v>82</v>
      </c>
      <c r="K421" s="114">
        <v>8.4</v>
      </c>
      <c r="L421" s="114">
        <v>4360</v>
      </c>
      <c r="M421" s="114"/>
      <c r="N421" s="113"/>
    </row>
    <row r="422" spans="1:14" ht="18.75" customHeight="1" x14ac:dyDescent="0.3">
      <c r="A422" s="104" t="s">
        <v>133</v>
      </c>
      <c r="B422" s="110" t="s">
        <v>73</v>
      </c>
      <c r="C422" s="113">
        <v>418.43581577658011</v>
      </c>
      <c r="D422" s="113">
        <v>374.57398334149929</v>
      </c>
      <c r="E422" s="113">
        <v>711.76531112199905</v>
      </c>
      <c r="F422" s="114">
        <v>36.278049975502206</v>
      </c>
      <c r="G422" s="114">
        <v>1.4660705536501715</v>
      </c>
      <c r="H422" s="114">
        <v>0.15986722195002448</v>
      </c>
      <c r="I422" s="114">
        <v>34.652112199902007</v>
      </c>
      <c r="J422" s="114">
        <v>27.542601665850075</v>
      </c>
      <c r="K422" s="114">
        <v>19.624718275355217</v>
      </c>
      <c r="L422" s="114">
        <v>4216.7099461048501</v>
      </c>
      <c r="M422" s="114"/>
      <c r="N422" s="113"/>
    </row>
    <row r="423" spans="1:14" ht="18.75" customHeight="1" x14ac:dyDescent="0.3">
      <c r="A423" s="104" t="s">
        <v>358</v>
      </c>
      <c r="B423" s="110" t="s">
        <v>73</v>
      </c>
      <c r="C423" s="113">
        <v>66</v>
      </c>
      <c r="D423" s="113">
        <v>100</v>
      </c>
      <c r="E423" s="113">
        <v>192</v>
      </c>
      <c r="F423" s="114" t="s">
        <v>82</v>
      </c>
      <c r="G423" s="114" t="s">
        <v>82</v>
      </c>
      <c r="H423" s="114" t="s">
        <v>82</v>
      </c>
      <c r="I423" s="114" t="s">
        <v>82</v>
      </c>
      <c r="J423" s="114" t="s">
        <v>82</v>
      </c>
      <c r="K423" s="114" t="s">
        <v>82</v>
      </c>
      <c r="L423" s="114">
        <v>3670</v>
      </c>
      <c r="M423" s="114"/>
      <c r="N423" s="113"/>
    </row>
    <row r="424" spans="1:14" ht="18.75" customHeight="1" x14ac:dyDescent="0.3">
      <c r="A424" s="104" t="s">
        <v>358</v>
      </c>
      <c r="B424" s="110" t="s">
        <v>73</v>
      </c>
      <c r="C424" s="113">
        <v>271.38984682713351</v>
      </c>
      <c r="D424" s="113">
        <v>218.04770240700219</v>
      </c>
      <c r="E424" s="113">
        <v>422.90415754923413</v>
      </c>
      <c r="F424" s="114">
        <v>32.19124726477024</v>
      </c>
      <c r="G424" s="114" t="s">
        <v>71</v>
      </c>
      <c r="H424" s="114" t="s">
        <v>71</v>
      </c>
      <c r="I424" s="114" t="s">
        <v>71</v>
      </c>
      <c r="J424" s="114" t="s">
        <v>71</v>
      </c>
      <c r="K424" s="114">
        <v>11.22551422319475</v>
      </c>
      <c r="L424" s="114">
        <v>4296.5733041575495</v>
      </c>
      <c r="M424" s="114"/>
      <c r="N424" s="113"/>
    </row>
    <row r="425" spans="1:14" ht="18.75" customHeight="1" x14ac:dyDescent="0.3">
      <c r="A425" s="104" t="s">
        <v>205</v>
      </c>
      <c r="B425" s="110" t="s">
        <v>73</v>
      </c>
      <c r="C425" s="113">
        <v>140.43907020427329</v>
      </c>
      <c r="D425" s="113">
        <v>183.24818032401973</v>
      </c>
      <c r="E425" s="113">
        <v>404.22094388354071</v>
      </c>
      <c r="F425" s="114">
        <v>33.695938013618218</v>
      </c>
      <c r="G425" s="114">
        <v>0.64003287156609534</v>
      </c>
      <c r="H425" s="114">
        <v>8.6574313219065516E-2</v>
      </c>
      <c r="I425" s="114">
        <v>32.969330828833058</v>
      </c>
      <c r="J425" s="114">
        <v>32.806409955388588</v>
      </c>
      <c r="K425" s="114">
        <v>6.9721296078891761</v>
      </c>
      <c r="L425" s="114">
        <v>4472.1953510213662</v>
      </c>
      <c r="M425" s="114"/>
      <c r="N425" s="113"/>
    </row>
    <row r="426" spans="1:14" ht="18.75" customHeight="1" x14ac:dyDescent="0.3">
      <c r="A426" s="104" t="s">
        <v>81</v>
      </c>
      <c r="B426" s="110" t="s">
        <v>73</v>
      </c>
      <c r="C426" s="113">
        <v>131.04868549172346</v>
      </c>
      <c r="D426" s="113">
        <v>131.00292112950342</v>
      </c>
      <c r="E426" s="113">
        <v>322.42259006815971</v>
      </c>
      <c r="F426" s="114">
        <v>26.703992210321324</v>
      </c>
      <c r="G426" s="114">
        <v>0.31207400194741969</v>
      </c>
      <c r="H426" s="114">
        <v>0.12569522882181111</v>
      </c>
      <c r="I426" s="114">
        <v>26.266222979552094</v>
      </c>
      <c r="J426" s="114">
        <v>24.951119766309638</v>
      </c>
      <c r="K426" s="114">
        <v>8.3281402142161642</v>
      </c>
      <c r="L426" s="114">
        <v>2713.4274586173319</v>
      </c>
      <c r="M426" s="114"/>
      <c r="N426" s="113"/>
    </row>
    <row r="427" spans="1:14" ht="18.75" customHeight="1" x14ac:dyDescent="0.3">
      <c r="A427" s="104" t="s">
        <v>528</v>
      </c>
      <c r="B427" s="110" t="s">
        <v>72</v>
      </c>
      <c r="C427" s="113">
        <v>208</v>
      </c>
      <c r="D427" s="113" t="s">
        <v>82</v>
      </c>
      <c r="E427" s="113">
        <v>640</v>
      </c>
      <c r="F427" s="114">
        <v>47.9</v>
      </c>
      <c r="G427" s="114" t="s">
        <v>82</v>
      </c>
      <c r="H427" s="114" t="s">
        <v>82</v>
      </c>
      <c r="I427" s="114" t="s">
        <v>82</v>
      </c>
      <c r="J427" s="114" t="s">
        <v>82</v>
      </c>
      <c r="K427" s="114">
        <v>6.1</v>
      </c>
      <c r="L427" s="114">
        <v>3560</v>
      </c>
      <c r="M427" s="114"/>
      <c r="N427" s="113"/>
    </row>
    <row r="428" spans="1:14" ht="18.75" customHeight="1" x14ac:dyDescent="0.3">
      <c r="A428" s="104" t="s">
        <v>134</v>
      </c>
      <c r="B428" s="110" t="s">
        <v>73</v>
      </c>
      <c r="C428" s="113">
        <v>112.61251939989653</v>
      </c>
      <c r="D428" s="113">
        <v>255.50491464045524</v>
      </c>
      <c r="E428" s="113">
        <v>620.43817899637872</v>
      </c>
      <c r="F428" s="114">
        <v>47.745214692188306</v>
      </c>
      <c r="G428" s="114">
        <v>0.53313502327987583</v>
      </c>
      <c r="H428" s="114">
        <v>0.14087325400931194</v>
      </c>
      <c r="I428" s="114">
        <v>47.071206414899123</v>
      </c>
      <c r="J428" s="114">
        <v>46.186601138127259</v>
      </c>
      <c r="K428" s="114">
        <v>5.7254785307811691</v>
      </c>
      <c r="L428" s="114">
        <v>5096.0062079668905</v>
      </c>
      <c r="M428" s="114"/>
      <c r="N428" s="113"/>
    </row>
    <row r="429" spans="1:14" ht="18.75" customHeight="1" x14ac:dyDescent="0.3">
      <c r="A429" s="104" t="s">
        <v>134</v>
      </c>
      <c r="B429" s="110" t="s">
        <v>73</v>
      </c>
      <c r="C429" s="113">
        <v>210</v>
      </c>
      <c r="D429" s="113">
        <v>233</v>
      </c>
      <c r="E429" s="113">
        <v>450</v>
      </c>
      <c r="F429" s="114" t="s">
        <v>82</v>
      </c>
      <c r="G429" s="114" t="s">
        <v>82</v>
      </c>
      <c r="H429" s="114" t="s">
        <v>82</v>
      </c>
      <c r="I429" s="114" t="s">
        <v>82</v>
      </c>
      <c r="J429" s="114" t="s">
        <v>82</v>
      </c>
      <c r="K429" s="114" t="s">
        <v>82</v>
      </c>
      <c r="L429" s="114">
        <v>4220</v>
      </c>
      <c r="M429" s="114"/>
      <c r="N429" s="113"/>
    </row>
    <row r="430" spans="1:14" ht="18.75" customHeight="1" x14ac:dyDescent="0.3">
      <c r="A430" s="104" t="s">
        <v>359</v>
      </c>
      <c r="B430" s="110" t="s">
        <v>73</v>
      </c>
      <c r="C430" s="113">
        <v>173.31263948062488</v>
      </c>
      <c r="D430" s="113">
        <v>216.1787380807466</v>
      </c>
      <c r="E430" s="113">
        <v>510.35179549604385</v>
      </c>
      <c r="F430" s="114">
        <v>45.880503144654085</v>
      </c>
      <c r="G430" s="114">
        <v>0.1</v>
      </c>
      <c r="H430" s="114">
        <v>0.10675431121931427</v>
      </c>
      <c r="I430" s="114">
        <v>45.673748833434772</v>
      </c>
      <c r="J430" s="114">
        <v>44.079833637654694</v>
      </c>
      <c r="K430" s="114">
        <v>13.16548995739501</v>
      </c>
      <c r="L430" s="114">
        <v>4551.7204301075271</v>
      </c>
      <c r="M430" s="114"/>
      <c r="N430" s="113"/>
    </row>
    <row r="431" spans="1:14" ht="18.75" customHeight="1" x14ac:dyDescent="0.3">
      <c r="A431" s="104" t="s">
        <v>135</v>
      </c>
      <c r="B431" s="110" t="s">
        <v>73</v>
      </c>
      <c r="C431" s="113">
        <v>96.138151425762047</v>
      </c>
      <c r="D431" s="113">
        <v>193.06096361848574</v>
      </c>
      <c r="E431" s="113">
        <v>419.95821042281221</v>
      </c>
      <c r="F431" s="114">
        <v>31.038348082595871</v>
      </c>
      <c r="G431" s="114">
        <v>0.45447394296951815</v>
      </c>
      <c r="H431" s="114">
        <v>8.7723697148475915E-2</v>
      </c>
      <c r="I431" s="114">
        <v>30.496150442477877</v>
      </c>
      <c r="J431" s="114">
        <v>27.859832841691251</v>
      </c>
      <c r="K431" s="114">
        <v>5.2416912487708949</v>
      </c>
      <c r="L431" s="114">
        <v>4069.331366764995</v>
      </c>
      <c r="M431" s="114"/>
      <c r="N431" s="113"/>
    </row>
    <row r="432" spans="1:14" ht="18.75" customHeight="1" x14ac:dyDescent="0.3">
      <c r="A432" s="104" t="s">
        <v>135</v>
      </c>
      <c r="B432" s="110" t="s">
        <v>72</v>
      </c>
      <c r="C432" s="113">
        <v>180</v>
      </c>
      <c r="D432" s="113" t="s">
        <v>82</v>
      </c>
      <c r="E432" s="113">
        <v>470</v>
      </c>
      <c r="F432" s="114">
        <v>61</v>
      </c>
      <c r="G432" s="114" t="s">
        <v>82</v>
      </c>
      <c r="H432" s="114" t="s">
        <v>82</v>
      </c>
      <c r="I432" s="114" t="s">
        <v>82</v>
      </c>
      <c r="J432" s="114" t="s">
        <v>82</v>
      </c>
      <c r="K432" s="114">
        <v>6.8</v>
      </c>
      <c r="L432" s="114">
        <v>3900</v>
      </c>
      <c r="M432" s="114"/>
      <c r="N432" s="113"/>
    </row>
    <row r="433" spans="1:14" ht="18.75" customHeight="1" x14ac:dyDescent="0.3">
      <c r="A433" s="104" t="s">
        <v>206</v>
      </c>
      <c r="B433" s="110" t="s">
        <v>73</v>
      </c>
      <c r="C433" s="113">
        <v>199.28785396676807</v>
      </c>
      <c r="D433" s="113">
        <v>268.85537093377019</v>
      </c>
      <c r="E433" s="113">
        <v>588.66229815118186</v>
      </c>
      <c r="F433" s="114">
        <v>38.32249005382635</v>
      </c>
      <c r="G433" s="114">
        <v>0.18387549730868244</v>
      </c>
      <c r="H433" s="114">
        <v>0.16319588111397146</v>
      </c>
      <c r="I433" s="114">
        <v>37.975418675403702</v>
      </c>
      <c r="J433" s="114">
        <v>35.085396676807868</v>
      </c>
      <c r="K433" s="114">
        <v>10.54664170372104</v>
      </c>
      <c r="L433" s="114">
        <v>4364.5471565644748</v>
      </c>
      <c r="M433" s="114"/>
      <c r="N433" s="113"/>
    </row>
    <row r="434" spans="1:14" ht="18.75" customHeight="1" x14ac:dyDescent="0.3">
      <c r="A434" s="104" t="s">
        <v>529</v>
      </c>
      <c r="B434" s="110" t="s">
        <v>73</v>
      </c>
      <c r="C434" s="113">
        <v>53</v>
      </c>
      <c r="D434" s="113">
        <v>142</v>
      </c>
      <c r="E434" s="113">
        <v>305</v>
      </c>
      <c r="F434" s="114" t="s">
        <v>82</v>
      </c>
      <c r="G434" s="114" t="s">
        <v>82</v>
      </c>
      <c r="H434" s="114" t="s">
        <v>82</v>
      </c>
      <c r="I434" s="114" t="s">
        <v>82</v>
      </c>
      <c r="J434" s="114" t="s">
        <v>82</v>
      </c>
      <c r="K434" s="114" t="s">
        <v>82</v>
      </c>
      <c r="L434" s="114">
        <v>3830</v>
      </c>
      <c r="M434" s="114"/>
      <c r="N434" s="113"/>
    </row>
    <row r="435" spans="1:14" ht="18.75" customHeight="1" x14ac:dyDescent="0.3">
      <c r="A435" s="104" t="s">
        <v>94</v>
      </c>
      <c r="B435" s="110" t="s">
        <v>73</v>
      </c>
      <c r="C435" s="113">
        <v>62.51155378486056</v>
      </c>
      <c r="D435" s="113">
        <v>202.4780876494024</v>
      </c>
      <c r="E435" s="113">
        <v>434.92031872509961</v>
      </c>
      <c r="F435" s="114">
        <v>49.952191235059757</v>
      </c>
      <c r="G435" s="114">
        <v>0.1</v>
      </c>
      <c r="H435" s="114">
        <v>0.10611872509960159</v>
      </c>
      <c r="I435" s="114">
        <v>49.746072509960158</v>
      </c>
      <c r="J435" s="114">
        <v>48.555776892430281</v>
      </c>
      <c r="K435" s="114">
        <v>5.2701992031872509</v>
      </c>
      <c r="L435" s="114">
        <v>3995.6175298804783</v>
      </c>
      <c r="M435" s="114"/>
      <c r="N435" s="113"/>
    </row>
    <row r="436" spans="1:14" ht="18.75" customHeight="1" x14ac:dyDescent="0.3">
      <c r="A436" s="104" t="s">
        <v>136</v>
      </c>
      <c r="B436" s="110" t="s">
        <v>73</v>
      </c>
      <c r="C436" s="113">
        <v>117.81962732919254</v>
      </c>
      <c r="D436" s="113">
        <v>136.5232546583851</v>
      </c>
      <c r="E436" s="113">
        <v>295.86782608695654</v>
      </c>
      <c r="F436" s="114">
        <v>50.082484472049693</v>
      </c>
      <c r="G436" s="114">
        <v>0.1</v>
      </c>
      <c r="H436" s="114">
        <v>0.16936422360248446</v>
      </c>
      <c r="I436" s="114">
        <v>49.813120248447206</v>
      </c>
      <c r="J436" s="114">
        <v>49.017192546583857</v>
      </c>
      <c r="K436" s="114">
        <v>7.3859130434782614</v>
      </c>
      <c r="L436" s="114">
        <v>3891.0484472049689</v>
      </c>
      <c r="M436" s="114"/>
      <c r="N436" s="113"/>
    </row>
    <row r="437" spans="1:14" ht="18.75" customHeight="1" x14ac:dyDescent="0.3">
      <c r="A437" s="104" t="s">
        <v>207</v>
      </c>
      <c r="B437" s="110" t="s">
        <v>73</v>
      </c>
      <c r="C437" s="113">
        <v>118.21482374209099</v>
      </c>
      <c r="D437" s="113">
        <v>305.04127749322083</v>
      </c>
      <c r="E437" s="113">
        <v>680.48508586923776</v>
      </c>
      <c r="F437" s="114">
        <v>33.193431756553181</v>
      </c>
      <c r="G437" s="114">
        <v>9.9999999999999992E-2</v>
      </c>
      <c r="H437" s="114">
        <v>0.22363663754142815</v>
      </c>
      <c r="I437" s="114">
        <v>32.869795119011755</v>
      </c>
      <c r="J437" s="114">
        <v>31.97544441096716</v>
      </c>
      <c r="K437" s="114">
        <v>7.7860801446218737</v>
      </c>
      <c r="L437" s="114">
        <v>4989.1141910213919</v>
      </c>
      <c r="M437" s="114"/>
      <c r="N437" s="113"/>
    </row>
    <row r="438" spans="1:14" ht="18.75" customHeight="1" x14ac:dyDescent="0.3">
      <c r="A438" s="104" t="s">
        <v>165</v>
      </c>
      <c r="B438" s="110" t="s">
        <v>73</v>
      </c>
      <c r="C438" s="113">
        <v>130.14560439560441</v>
      </c>
      <c r="D438" s="113">
        <v>274.44230769230768</v>
      </c>
      <c r="E438" s="113">
        <v>542.31868131868134</v>
      </c>
      <c r="F438" s="114">
        <v>50.42307692307692</v>
      </c>
      <c r="G438" s="114">
        <v>0.1</v>
      </c>
      <c r="H438" s="114">
        <v>0.21662362637362634</v>
      </c>
      <c r="I438" s="114">
        <v>50.1064532967033</v>
      </c>
      <c r="J438" s="114">
        <v>49.467857142857149</v>
      </c>
      <c r="K438" s="114">
        <v>8.8362637362637351</v>
      </c>
      <c r="L438" s="114">
        <v>4408.8736263736264</v>
      </c>
      <c r="M438" s="114"/>
      <c r="N438" s="113"/>
    </row>
    <row r="439" spans="1:14" ht="18.75" customHeight="1" x14ac:dyDescent="0.3">
      <c r="A439" s="104" t="s">
        <v>208</v>
      </c>
      <c r="B439" s="110" t="s">
        <v>73</v>
      </c>
      <c r="C439" s="113">
        <v>81.34615384615384</v>
      </c>
      <c r="D439" s="113">
        <v>226.32692307692307</v>
      </c>
      <c r="E439" s="113">
        <v>465.21153846153845</v>
      </c>
      <c r="F439" s="114">
        <v>39.79807692307692</v>
      </c>
      <c r="G439" s="114">
        <v>0.1</v>
      </c>
      <c r="H439" s="114">
        <v>0.10009615384615385</v>
      </c>
      <c r="I439" s="114">
        <v>39.597980769230759</v>
      </c>
      <c r="J439" s="114">
        <v>38.998076923076923</v>
      </c>
      <c r="K439" s="114">
        <v>4.7682692307692305</v>
      </c>
      <c r="L439" s="114">
        <v>4550.9615384615381</v>
      </c>
      <c r="M439" s="114"/>
      <c r="N439" s="113"/>
    </row>
    <row r="440" spans="1:14" ht="18.75" customHeight="1" x14ac:dyDescent="0.3">
      <c r="A440" s="104" t="s">
        <v>360</v>
      </c>
      <c r="B440" s="110" t="s">
        <v>73</v>
      </c>
      <c r="C440" s="113">
        <v>102.36199095022624</v>
      </c>
      <c r="D440" s="113">
        <v>148.17218385329841</v>
      </c>
      <c r="E440" s="113">
        <v>306.67968563943793</v>
      </c>
      <c r="F440" s="114">
        <v>25.109788044772564</v>
      </c>
      <c r="G440" s="114">
        <v>0.1</v>
      </c>
      <c r="H440" s="114">
        <v>0.17406834960704931</v>
      </c>
      <c r="I440" s="114">
        <v>24.835719695165512</v>
      </c>
      <c r="J440" s="114">
        <v>24.054298642533936</v>
      </c>
      <c r="K440" s="114">
        <v>4.2994046201476541</v>
      </c>
      <c r="L440" s="114">
        <v>4307.7756608716363</v>
      </c>
      <c r="M440" s="114"/>
      <c r="N440" s="113"/>
    </row>
    <row r="441" spans="1:14" ht="18.75" customHeight="1" x14ac:dyDescent="0.3">
      <c r="A441" s="104" t="s">
        <v>360</v>
      </c>
      <c r="B441" s="110" t="s">
        <v>72</v>
      </c>
      <c r="C441" s="113">
        <v>49</v>
      </c>
      <c r="D441" s="113" t="s">
        <v>82</v>
      </c>
      <c r="E441" s="113">
        <v>222</v>
      </c>
      <c r="F441" s="114">
        <v>39.9</v>
      </c>
      <c r="G441" s="114" t="s">
        <v>82</v>
      </c>
      <c r="H441" s="114" t="s">
        <v>82</v>
      </c>
      <c r="I441" s="114" t="s">
        <v>82</v>
      </c>
      <c r="J441" s="114" t="s">
        <v>82</v>
      </c>
      <c r="K441" s="114">
        <v>1.66</v>
      </c>
      <c r="L441" s="114">
        <v>3440</v>
      </c>
      <c r="M441" s="114"/>
      <c r="N441" s="113"/>
    </row>
    <row r="442" spans="1:14" ht="18.75" customHeight="1" x14ac:dyDescent="0.3">
      <c r="A442" s="104" t="s">
        <v>530</v>
      </c>
      <c r="B442" s="110" t="s">
        <v>73</v>
      </c>
      <c r="C442" s="113">
        <v>700</v>
      </c>
      <c r="D442" s="113">
        <v>130</v>
      </c>
      <c r="E442" s="113">
        <v>270</v>
      </c>
      <c r="F442" s="114" t="s">
        <v>82</v>
      </c>
      <c r="G442" s="114" t="s">
        <v>82</v>
      </c>
      <c r="H442" s="114" t="s">
        <v>82</v>
      </c>
      <c r="I442" s="114" t="s">
        <v>82</v>
      </c>
      <c r="J442" s="114" t="s">
        <v>82</v>
      </c>
      <c r="K442" s="114" t="s">
        <v>82</v>
      </c>
      <c r="L442" s="114">
        <v>4850</v>
      </c>
      <c r="M442" s="114"/>
      <c r="N442" s="113"/>
    </row>
    <row r="443" spans="1:14" ht="18.75" customHeight="1" x14ac:dyDescent="0.3">
      <c r="A443" s="104" t="s">
        <v>209</v>
      </c>
      <c r="B443" s="110" t="s">
        <v>73</v>
      </c>
      <c r="C443" s="113">
        <v>366.8631260794474</v>
      </c>
      <c r="D443" s="113">
        <v>81.540500863557853</v>
      </c>
      <c r="E443" s="113">
        <v>182.39810017271157</v>
      </c>
      <c r="F443" s="114">
        <v>17.679188255613127</v>
      </c>
      <c r="G443" s="114">
        <v>0.4</v>
      </c>
      <c r="H443" s="114">
        <v>1.3520639032815198</v>
      </c>
      <c r="I443" s="114">
        <v>15.927124352331607</v>
      </c>
      <c r="J443" s="114">
        <v>12.349050086355787</v>
      </c>
      <c r="K443" s="114">
        <v>2.4924438687392056</v>
      </c>
      <c r="L443" s="114">
        <v>3679.2573402417961</v>
      </c>
      <c r="M443" s="114"/>
      <c r="N443" s="113"/>
    </row>
    <row r="444" spans="1:14" ht="18.75" customHeight="1" x14ac:dyDescent="0.3">
      <c r="A444" s="104" t="s">
        <v>361</v>
      </c>
      <c r="B444" s="110" t="s">
        <v>73</v>
      </c>
      <c r="C444" s="113">
        <v>81.103596709393528</v>
      </c>
      <c r="D444" s="113">
        <v>209.56074229959825</v>
      </c>
      <c r="E444" s="113">
        <v>433.78821503730632</v>
      </c>
      <c r="F444" s="114">
        <v>25.929787641094318</v>
      </c>
      <c r="G444" s="114">
        <v>0.25789171608953509</v>
      </c>
      <c r="H444" s="114">
        <v>0.11140367323512529</v>
      </c>
      <c r="I444" s="114">
        <v>25.560492251769656</v>
      </c>
      <c r="J444" s="114">
        <v>24.706982973024679</v>
      </c>
      <c r="K444" s="114">
        <v>3.7193036158408264</v>
      </c>
      <c r="L444" s="114">
        <v>4293.1547732925192</v>
      </c>
      <c r="M444" s="114"/>
      <c r="N444" s="113"/>
    </row>
    <row r="445" spans="1:14" ht="18.75" customHeight="1" x14ac:dyDescent="0.3">
      <c r="A445" s="104" t="s">
        <v>210</v>
      </c>
      <c r="B445" s="110" t="s">
        <v>73</v>
      </c>
      <c r="C445" s="113">
        <v>81.777464788732388</v>
      </c>
      <c r="D445" s="113">
        <v>303.31549295774647</v>
      </c>
      <c r="E445" s="113">
        <v>640.02323943661975</v>
      </c>
      <c r="F445" s="114">
        <v>25.81830985915493</v>
      </c>
      <c r="G445" s="114">
        <v>0.42852112676056342</v>
      </c>
      <c r="H445" s="114">
        <v>7.5901408450704214E-2</v>
      </c>
      <c r="I445" s="114">
        <v>25.313887323943664</v>
      </c>
      <c r="J445" s="114">
        <v>23.374507042253519</v>
      </c>
      <c r="K445" s="114">
        <v>6.4685915492957742</v>
      </c>
      <c r="L445" s="114">
        <v>4891.1197183098593</v>
      </c>
      <c r="M445" s="114"/>
      <c r="N445" s="113"/>
    </row>
    <row r="446" spans="1:14" ht="18.75" customHeight="1" x14ac:dyDescent="0.3">
      <c r="A446" s="104" t="s">
        <v>166</v>
      </c>
      <c r="B446" s="110" t="s">
        <v>73</v>
      </c>
      <c r="C446" s="113">
        <v>73.703656072019101</v>
      </c>
      <c r="D446" s="113">
        <v>378.47051258497152</v>
      </c>
      <c r="E446" s="113">
        <v>742.1861106007716</v>
      </c>
      <c r="F446" s="114">
        <v>32.754914569171412</v>
      </c>
      <c r="G446" s="114">
        <v>0.45969134668381412</v>
      </c>
      <c r="H446" s="114">
        <v>0.11781811501010472</v>
      </c>
      <c r="I446" s="114">
        <v>32.17740510747749</v>
      </c>
      <c r="J446" s="114">
        <v>29.483354767591401</v>
      </c>
      <c r="K446" s="114">
        <v>4.4711372404923759</v>
      </c>
      <c r="L446" s="114">
        <v>4387.0016534999086</v>
      </c>
      <c r="M446" s="114"/>
      <c r="N446" s="113"/>
    </row>
    <row r="447" spans="1:14" ht="18.75" customHeight="1" x14ac:dyDescent="0.3">
      <c r="A447" s="104" t="s">
        <v>166</v>
      </c>
      <c r="B447" s="110" t="s">
        <v>73</v>
      </c>
      <c r="C447" s="113">
        <v>194</v>
      </c>
      <c r="D447" s="113">
        <v>171</v>
      </c>
      <c r="E447" s="113">
        <v>362</v>
      </c>
      <c r="F447" s="114" t="s">
        <v>82</v>
      </c>
      <c r="G447" s="114" t="s">
        <v>82</v>
      </c>
      <c r="H447" s="114" t="s">
        <v>82</v>
      </c>
      <c r="I447" s="114" t="s">
        <v>82</v>
      </c>
      <c r="J447" s="114" t="s">
        <v>82</v>
      </c>
      <c r="K447" s="114" t="s">
        <v>82</v>
      </c>
      <c r="L447" s="114">
        <v>4200</v>
      </c>
      <c r="M447" s="114"/>
      <c r="N447" s="113"/>
    </row>
    <row r="448" spans="1:14" ht="18.75" customHeight="1" x14ac:dyDescent="0.3">
      <c r="A448" s="104" t="s">
        <v>362</v>
      </c>
      <c r="B448" s="110" t="s">
        <v>72</v>
      </c>
      <c r="C448" s="113">
        <v>150</v>
      </c>
      <c r="D448" s="113" t="s">
        <v>82</v>
      </c>
      <c r="E448" s="113">
        <v>359</v>
      </c>
      <c r="F448" s="114">
        <v>39.200000000000003</v>
      </c>
      <c r="G448" s="114" t="s">
        <v>82</v>
      </c>
      <c r="H448" s="114" t="s">
        <v>82</v>
      </c>
      <c r="I448" s="114" t="s">
        <v>82</v>
      </c>
      <c r="J448" s="114" t="s">
        <v>82</v>
      </c>
      <c r="K448" s="114">
        <v>2.2799999999999998</v>
      </c>
      <c r="L448" s="114">
        <v>3840</v>
      </c>
      <c r="M448" s="114"/>
      <c r="N448" s="113"/>
    </row>
    <row r="449" spans="1:14" ht="18.75" customHeight="1" x14ac:dyDescent="0.3">
      <c r="A449" s="104" t="s">
        <v>211</v>
      </c>
      <c r="B449" s="110" t="s">
        <v>73</v>
      </c>
      <c r="C449" s="113">
        <v>133.28323876036666</v>
      </c>
      <c r="D449" s="113">
        <v>147.70484504583152</v>
      </c>
      <c r="E449" s="113">
        <v>315.90397206460062</v>
      </c>
      <c r="F449" s="114">
        <v>35.389786119598426</v>
      </c>
      <c r="G449" s="114">
        <v>0.1</v>
      </c>
      <c r="H449" s="114">
        <v>0.15464338716717588</v>
      </c>
      <c r="I449" s="114">
        <v>35.135142732431248</v>
      </c>
      <c r="J449" s="114">
        <v>33.015233522479271</v>
      </c>
      <c r="K449" s="114">
        <v>2.7384111741597557</v>
      </c>
      <c r="L449" s="114">
        <v>3748.7341772151899</v>
      </c>
      <c r="M449" s="114"/>
      <c r="N449" s="113"/>
    </row>
    <row r="450" spans="1:14" ht="18.75" customHeight="1" x14ac:dyDescent="0.3">
      <c r="A450" s="104" t="s">
        <v>531</v>
      </c>
      <c r="B450" s="110" t="s">
        <v>73</v>
      </c>
      <c r="C450" s="113">
        <v>139.25428380187415</v>
      </c>
      <c r="D450" s="113">
        <v>213.16488174921909</v>
      </c>
      <c r="E450" s="113">
        <v>468.81526104417668</v>
      </c>
      <c r="F450" s="114">
        <v>31.768853190539936</v>
      </c>
      <c r="G450" s="114">
        <v>9.9999999999999992E-2</v>
      </c>
      <c r="H450" s="114">
        <v>0.15962717536813922</v>
      </c>
      <c r="I450" s="114">
        <v>31.509226015171798</v>
      </c>
      <c r="J450" s="114">
        <v>29.683601070950466</v>
      </c>
      <c r="K450" s="114">
        <v>9.4182284694332878</v>
      </c>
      <c r="L450" s="114">
        <v>4435.9817045961627</v>
      </c>
      <c r="M450" s="114"/>
      <c r="N450" s="113"/>
    </row>
    <row r="451" spans="1:14" ht="18.75" customHeight="1" x14ac:dyDescent="0.3">
      <c r="A451" s="104" t="s">
        <v>363</v>
      </c>
      <c r="B451" s="110" t="s">
        <v>73</v>
      </c>
      <c r="C451" s="113">
        <v>144.80940766550523</v>
      </c>
      <c r="D451" s="113">
        <v>475.42055749128917</v>
      </c>
      <c r="E451" s="113">
        <v>1008.8871080139373</v>
      </c>
      <c r="F451" s="114">
        <v>42.542160278745648</v>
      </c>
      <c r="G451" s="114">
        <v>0.2511498257839721</v>
      </c>
      <c r="H451" s="114">
        <v>0.16846655052264808</v>
      </c>
      <c r="I451" s="114">
        <v>42.122543902439027</v>
      </c>
      <c r="J451" s="114">
        <v>39.640627177700345</v>
      </c>
      <c r="K451" s="114">
        <v>4.1473170731707318</v>
      </c>
      <c r="L451" s="114">
        <v>5264.8954703832751</v>
      </c>
      <c r="M451" s="114"/>
      <c r="N451" s="113"/>
    </row>
    <row r="452" spans="1:14" ht="18.75" customHeight="1" x14ac:dyDescent="0.3">
      <c r="A452" s="104" t="s">
        <v>423</v>
      </c>
      <c r="B452" s="110" t="s">
        <v>73</v>
      </c>
      <c r="C452" s="113">
        <v>220</v>
      </c>
      <c r="D452" s="113">
        <v>221</v>
      </c>
      <c r="E452" s="113">
        <v>540</v>
      </c>
      <c r="F452" s="114" t="s">
        <v>82</v>
      </c>
      <c r="G452" s="114" t="s">
        <v>82</v>
      </c>
      <c r="H452" s="114" t="s">
        <v>82</v>
      </c>
      <c r="I452" s="114" t="s">
        <v>82</v>
      </c>
      <c r="J452" s="114" t="s">
        <v>82</v>
      </c>
      <c r="K452" s="114" t="s">
        <v>82</v>
      </c>
      <c r="L452" s="114">
        <v>4350</v>
      </c>
      <c r="M452" s="114"/>
      <c r="N452" s="113"/>
    </row>
    <row r="453" spans="1:14" ht="18.75" customHeight="1" x14ac:dyDescent="0.3">
      <c r="A453" s="104" t="s">
        <v>74</v>
      </c>
      <c r="B453" s="110" t="s">
        <v>73</v>
      </c>
      <c r="C453" s="113">
        <v>109.33927298645759</v>
      </c>
      <c r="D453" s="113">
        <v>74.892373485388447</v>
      </c>
      <c r="E453" s="113">
        <v>160.67165597529103</v>
      </c>
      <c r="F453" s="114">
        <v>38.642908054169638</v>
      </c>
      <c r="G453" s="114">
        <v>0.25832739368020907</v>
      </c>
      <c r="H453" s="114">
        <v>0.10863055357567118</v>
      </c>
      <c r="I453" s="114">
        <v>38.275950106913761</v>
      </c>
      <c r="J453" s="114">
        <v>35.307198859586599</v>
      </c>
      <c r="K453" s="114">
        <v>7.2452363981943453</v>
      </c>
      <c r="L453" s="114">
        <v>4296.0109289617485</v>
      </c>
      <c r="M453" s="114"/>
      <c r="N453" s="113"/>
    </row>
    <row r="454" spans="1:14" ht="18.75" customHeight="1" x14ac:dyDescent="0.3">
      <c r="A454" s="104" t="s">
        <v>532</v>
      </c>
      <c r="B454" s="110" t="s">
        <v>72</v>
      </c>
      <c r="C454" s="113">
        <v>158</v>
      </c>
      <c r="D454" s="113" t="s">
        <v>82</v>
      </c>
      <c r="E454" s="113">
        <v>440</v>
      </c>
      <c r="F454" s="114">
        <v>24.7</v>
      </c>
      <c r="G454" s="114" t="s">
        <v>82</v>
      </c>
      <c r="H454" s="114" t="s">
        <v>82</v>
      </c>
      <c r="I454" s="114" t="s">
        <v>82</v>
      </c>
      <c r="J454" s="114" t="s">
        <v>82</v>
      </c>
      <c r="K454" s="114">
        <v>2.5299999999999998</v>
      </c>
      <c r="L454" s="114">
        <v>2760</v>
      </c>
      <c r="M454" s="114"/>
      <c r="N454" s="113"/>
    </row>
    <row r="455" spans="1:14" ht="18.75" customHeight="1" x14ac:dyDescent="0.3">
      <c r="A455" s="104" t="s">
        <v>212</v>
      </c>
      <c r="B455" s="110" t="s">
        <v>73</v>
      </c>
      <c r="C455" s="113">
        <v>79.184662847069191</v>
      </c>
      <c r="D455" s="113">
        <v>147.38078448655796</v>
      </c>
      <c r="E455" s="113">
        <v>334.75451740855004</v>
      </c>
      <c r="F455" s="114">
        <v>16.332304980167475</v>
      </c>
      <c r="G455" s="114">
        <v>1.4234905244601146</v>
      </c>
      <c r="H455" s="114">
        <v>0.19953415601586602</v>
      </c>
      <c r="I455" s="114">
        <v>14.709280299691496</v>
      </c>
      <c r="J455" s="114">
        <v>11.940943146760688</v>
      </c>
      <c r="K455" s="114">
        <v>5.3884530630233582</v>
      </c>
      <c r="L455" s="114">
        <v>3222.6795945350373</v>
      </c>
      <c r="M455" s="114"/>
      <c r="N455" s="113"/>
    </row>
    <row r="456" spans="1:14" ht="18.75" customHeight="1" x14ac:dyDescent="0.3">
      <c r="A456" s="104" t="s">
        <v>364</v>
      </c>
      <c r="B456" s="110" t="s">
        <v>73</v>
      </c>
      <c r="C456" s="113">
        <v>227.14952531645571</v>
      </c>
      <c r="D456" s="113">
        <v>169.44679588607596</v>
      </c>
      <c r="E456" s="113">
        <v>392.55992879746833</v>
      </c>
      <c r="F456" s="114">
        <v>34.597310126582279</v>
      </c>
      <c r="G456" s="114">
        <v>0.1</v>
      </c>
      <c r="H456" s="114">
        <v>0.15562223101265824</v>
      </c>
      <c r="I456" s="114">
        <v>34.341687895569621</v>
      </c>
      <c r="J456" s="114">
        <v>34.082832278481007</v>
      </c>
      <c r="K456" s="114">
        <v>8.7049841772151897</v>
      </c>
      <c r="L456" s="114">
        <v>3981.7642405063293</v>
      </c>
      <c r="M456" s="114"/>
      <c r="N456" s="113"/>
    </row>
    <row r="457" spans="1:14" ht="18.75" customHeight="1" x14ac:dyDescent="0.3">
      <c r="A457" s="104" t="s">
        <v>365</v>
      </c>
      <c r="B457" s="110" t="s">
        <v>73</v>
      </c>
      <c r="C457" s="113">
        <v>206.04336734693877</v>
      </c>
      <c r="D457" s="113">
        <v>300.07015306122452</v>
      </c>
      <c r="E457" s="113">
        <v>627.44770408163265</v>
      </c>
      <c r="F457" s="114">
        <v>39.311224489795919</v>
      </c>
      <c r="G457" s="114">
        <v>0.74642857142857133</v>
      </c>
      <c r="H457" s="114">
        <v>8.8243622448979597E-2</v>
      </c>
      <c r="I457" s="114">
        <v>38.476552295918367</v>
      </c>
      <c r="J457" s="114">
        <v>34.380102040816325</v>
      </c>
      <c r="K457" s="114">
        <v>12.161862244897959</v>
      </c>
      <c r="L457" s="114">
        <v>4434.0688775510207</v>
      </c>
      <c r="M457" s="114"/>
      <c r="N457" s="113"/>
    </row>
    <row r="458" spans="1:14" ht="18.75" customHeight="1" x14ac:dyDescent="0.3">
      <c r="A458" s="104" t="s">
        <v>365</v>
      </c>
      <c r="B458" s="110" t="s">
        <v>73</v>
      </c>
      <c r="C458" s="113">
        <v>206.04336734693877</v>
      </c>
      <c r="D458" s="113">
        <v>300.07015306122452</v>
      </c>
      <c r="E458" s="113">
        <v>627.44770408163265</v>
      </c>
      <c r="F458" s="114">
        <v>39.311224489795919</v>
      </c>
      <c r="G458" s="114">
        <v>0.74642857142857133</v>
      </c>
      <c r="H458" s="114">
        <v>8.8243622448979597E-2</v>
      </c>
      <c r="I458" s="114">
        <v>38.476552295918367</v>
      </c>
      <c r="J458" s="114">
        <v>34.380102040816325</v>
      </c>
      <c r="K458" s="114">
        <v>12.161862244897959</v>
      </c>
      <c r="L458" s="114">
        <v>4434.0688775510207</v>
      </c>
      <c r="M458" s="114"/>
      <c r="N458" s="113"/>
    </row>
    <row r="459" spans="1:14" ht="18.75" customHeight="1" x14ac:dyDescent="0.3">
      <c r="A459" s="104" t="s">
        <v>137</v>
      </c>
      <c r="B459" s="110" t="s">
        <v>73</v>
      </c>
      <c r="C459" s="113">
        <v>123.22905027932961</v>
      </c>
      <c r="D459" s="113">
        <v>101.99054576708208</v>
      </c>
      <c r="E459" s="113">
        <v>223.96175333046841</v>
      </c>
      <c r="F459" s="114">
        <v>25.536312849162012</v>
      </c>
      <c r="G459" s="114">
        <v>9.9999999999999992E-2</v>
      </c>
      <c r="H459" s="114">
        <v>0.16721787709497207</v>
      </c>
      <c r="I459" s="114">
        <v>25.269094972067037</v>
      </c>
      <c r="J459" s="114">
        <v>22.001203266007735</v>
      </c>
      <c r="K459" s="114">
        <v>4.7728835410399659</v>
      </c>
      <c r="L459" s="114">
        <v>3360.2664374731412</v>
      </c>
      <c r="M459" s="114"/>
      <c r="N459" s="113"/>
    </row>
    <row r="460" spans="1:14" ht="18.75" customHeight="1" x14ac:dyDescent="0.3">
      <c r="A460" s="104" t="s">
        <v>137</v>
      </c>
      <c r="B460" s="110" t="s">
        <v>73</v>
      </c>
      <c r="C460" s="113">
        <v>334</v>
      </c>
      <c r="D460" s="113">
        <v>450</v>
      </c>
      <c r="E460" s="113">
        <v>950</v>
      </c>
      <c r="F460" s="114" t="s">
        <v>82</v>
      </c>
      <c r="G460" s="114" t="s">
        <v>82</v>
      </c>
      <c r="H460" s="114" t="s">
        <v>82</v>
      </c>
      <c r="I460" s="114" t="s">
        <v>82</v>
      </c>
      <c r="J460" s="114" t="s">
        <v>82</v>
      </c>
      <c r="K460" s="114" t="s">
        <v>82</v>
      </c>
      <c r="L460" s="114">
        <v>4410</v>
      </c>
      <c r="M460" s="114"/>
      <c r="N460" s="113"/>
    </row>
    <row r="461" spans="1:14" ht="18.75" customHeight="1" x14ac:dyDescent="0.3">
      <c r="A461" s="104" t="s">
        <v>533</v>
      </c>
      <c r="B461" s="110" t="s">
        <v>72</v>
      </c>
      <c r="C461" s="113">
        <v>88</v>
      </c>
      <c r="D461" s="113" t="s">
        <v>82</v>
      </c>
      <c r="E461" s="113">
        <v>960</v>
      </c>
      <c r="F461" s="114">
        <v>37.700000000000003</v>
      </c>
      <c r="G461" s="114" t="s">
        <v>82</v>
      </c>
      <c r="H461" s="114" t="s">
        <v>82</v>
      </c>
      <c r="I461" s="114" t="s">
        <v>82</v>
      </c>
      <c r="J461" s="114" t="s">
        <v>82</v>
      </c>
      <c r="K461" s="114">
        <v>3.74</v>
      </c>
      <c r="L461" s="114">
        <v>3490</v>
      </c>
      <c r="M461" s="114"/>
      <c r="N461" s="113"/>
    </row>
    <row r="462" spans="1:14" ht="18.75" customHeight="1" x14ac:dyDescent="0.3">
      <c r="A462" s="104" t="s">
        <v>138</v>
      </c>
      <c r="B462" s="110" t="s">
        <v>73</v>
      </c>
      <c r="C462" s="113">
        <v>203.94395175594181</v>
      </c>
      <c r="D462" s="113">
        <v>277.38630720113514</v>
      </c>
      <c r="E462" s="113">
        <v>578.40049663001059</v>
      </c>
      <c r="F462" s="114">
        <v>29.742816601631784</v>
      </c>
      <c r="G462" s="114">
        <v>0.22859169918410782</v>
      </c>
      <c r="H462" s="114">
        <v>9.806030507272083E-2</v>
      </c>
      <c r="I462" s="114">
        <v>29.416164597374959</v>
      </c>
      <c r="J462" s="114">
        <v>27.539943242284501</v>
      </c>
      <c r="K462" s="114">
        <v>11.911209648811635</v>
      </c>
      <c r="L462" s="114">
        <v>4535.2571833983684</v>
      </c>
      <c r="M462" s="114"/>
      <c r="N462" s="113"/>
    </row>
    <row r="463" spans="1:14" ht="18.75" customHeight="1" x14ac:dyDescent="0.3">
      <c r="A463" s="104" t="s">
        <v>366</v>
      </c>
      <c r="B463" s="110" t="s">
        <v>73</v>
      </c>
      <c r="C463" s="113">
        <v>182.19985029940119</v>
      </c>
      <c r="D463" s="113">
        <v>376.57634730538922</v>
      </c>
      <c r="E463" s="113">
        <v>772.48502994011972</v>
      </c>
      <c r="F463" s="114">
        <v>30.092814371257486</v>
      </c>
      <c r="G463" s="114">
        <v>2.3195359281437127</v>
      </c>
      <c r="H463" s="114">
        <v>0.14050748502994012</v>
      </c>
      <c r="I463" s="114">
        <v>27.632770958083835</v>
      </c>
      <c r="J463" s="114">
        <v>26.171332335329343</v>
      </c>
      <c r="K463" s="114">
        <v>8.4019461077844309</v>
      </c>
      <c r="L463" s="114">
        <v>4385.9580838323354</v>
      </c>
      <c r="M463" s="114"/>
      <c r="N463" s="113"/>
    </row>
    <row r="464" spans="1:14" ht="18.75" customHeight="1" x14ac:dyDescent="0.3">
      <c r="A464" s="104" t="s">
        <v>139</v>
      </c>
      <c r="B464" s="110" t="s">
        <v>73</v>
      </c>
      <c r="C464" s="113">
        <v>107.20487804878049</v>
      </c>
      <c r="D464" s="113">
        <v>181.2048780487805</v>
      </c>
      <c r="E464" s="113">
        <v>379.78048780487802</v>
      </c>
      <c r="F464" s="114">
        <v>36.804878048780488</v>
      </c>
      <c r="G464" s="114">
        <v>1.0526829268292683</v>
      </c>
      <c r="H464" s="114">
        <v>7.1336585365853661E-2</v>
      </c>
      <c r="I464" s="114">
        <v>35.680858536585362</v>
      </c>
      <c r="J464" s="114">
        <v>34.221951219512192</v>
      </c>
      <c r="K464" s="114">
        <v>12.039024390243904</v>
      </c>
      <c r="L464" s="114">
        <v>4329.6585365853662</v>
      </c>
      <c r="M464" s="114"/>
      <c r="N464" s="113"/>
    </row>
    <row r="465" spans="1:14" ht="18.75" customHeight="1" x14ac:dyDescent="0.3">
      <c r="A465" s="104" t="s">
        <v>213</v>
      </c>
      <c r="B465" s="110" t="s">
        <v>73</v>
      </c>
      <c r="C465" s="113">
        <v>277.55533299949923</v>
      </c>
      <c r="D465" s="113">
        <v>288.87531296945417</v>
      </c>
      <c r="E465" s="113">
        <v>504.50926389584379</v>
      </c>
      <c r="F465" s="114">
        <v>11.200200300450678</v>
      </c>
      <c r="G465" s="114">
        <v>0.58292438657986978</v>
      </c>
      <c r="H465" s="114">
        <v>0.10468202303455183</v>
      </c>
      <c r="I465" s="114">
        <v>10.512593890836255</v>
      </c>
      <c r="J465" s="114">
        <v>8.29038557836755</v>
      </c>
      <c r="K465" s="114">
        <v>4.6901852779168749</v>
      </c>
      <c r="L465" s="114">
        <v>2157.8277416124188</v>
      </c>
      <c r="M465" s="114"/>
      <c r="N465" s="113"/>
    </row>
    <row r="466" spans="1:14" ht="18.75" customHeight="1" x14ac:dyDescent="0.3">
      <c r="A466" s="104" t="s">
        <v>367</v>
      </c>
      <c r="B466" s="110" t="s">
        <v>73</v>
      </c>
      <c r="C466" s="113">
        <v>148</v>
      </c>
      <c r="D466" s="113">
        <v>187</v>
      </c>
      <c r="E466" s="113">
        <v>470</v>
      </c>
      <c r="F466" s="114" t="s">
        <v>82</v>
      </c>
      <c r="G466" s="114" t="s">
        <v>82</v>
      </c>
      <c r="H466" s="114" t="s">
        <v>82</v>
      </c>
      <c r="I466" s="114" t="s">
        <v>82</v>
      </c>
      <c r="J466" s="114" t="s">
        <v>82</v>
      </c>
      <c r="K466" s="114" t="s">
        <v>82</v>
      </c>
      <c r="L466" s="114">
        <v>3920</v>
      </c>
      <c r="M466" s="114"/>
      <c r="N466" s="113"/>
    </row>
    <row r="467" spans="1:14" ht="18.75" customHeight="1" x14ac:dyDescent="0.3">
      <c r="A467" s="104" t="s">
        <v>367</v>
      </c>
      <c r="B467" s="110" t="s">
        <v>73</v>
      </c>
      <c r="C467" s="113">
        <v>97.518412118046484</v>
      </c>
      <c r="D467" s="113">
        <v>197.61399843301123</v>
      </c>
      <c r="E467" s="113">
        <v>400.36928702010971</v>
      </c>
      <c r="F467" s="114">
        <v>35.319404544267435</v>
      </c>
      <c r="G467" s="114">
        <v>1.3476625750848785</v>
      </c>
      <c r="H467" s="114">
        <v>0.11259206059023244</v>
      </c>
      <c r="I467" s="114">
        <v>33.859149908592322</v>
      </c>
      <c r="J467" s="114">
        <v>29.433533559676157</v>
      </c>
      <c r="K467" s="114">
        <v>7.1402977278662831</v>
      </c>
      <c r="L467" s="114">
        <v>3883.9801514755809</v>
      </c>
      <c r="M467" s="114"/>
      <c r="N467" s="113"/>
    </row>
    <row r="468" spans="1:14" ht="18.75" customHeight="1" x14ac:dyDescent="0.3">
      <c r="A468" s="104" t="s">
        <v>368</v>
      </c>
      <c r="B468" s="110" t="s">
        <v>73</v>
      </c>
      <c r="C468" s="113">
        <v>65.749023982152821</v>
      </c>
      <c r="D468" s="113">
        <v>161.51477969882879</v>
      </c>
      <c r="E468" s="113">
        <v>314.47908533184608</v>
      </c>
      <c r="F468" s="114">
        <v>28.772504182933634</v>
      </c>
      <c r="G468" s="114">
        <v>0.62470719464584501</v>
      </c>
      <c r="H468" s="114">
        <v>6.4307863915225874E-2</v>
      </c>
      <c r="I468" s="114">
        <v>28.083489124372559</v>
      </c>
      <c r="J468" s="114">
        <v>27.293139988845514</v>
      </c>
      <c r="K468" s="114">
        <v>6.9283324037925267</v>
      </c>
      <c r="L468" s="114">
        <v>3803.3630786391523</v>
      </c>
      <c r="M468" s="114"/>
      <c r="N468" s="113"/>
    </row>
    <row r="469" spans="1:14" ht="18.75" customHeight="1" x14ac:dyDescent="0.3">
      <c r="A469" s="104" t="s">
        <v>369</v>
      </c>
      <c r="B469" s="110" t="s">
        <v>73</v>
      </c>
      <c r="C469" s="113">
        <v>133.47081234946353</v>
      </c>
      <c r="D469" s="113">
        <v>120.39292752353843</v>
      </c>
      <c r="E469" s="113">
        <v>272.96233851543684</v>
      </c>
      <c r="F469" s="114">
        <v>15.260345960148895</v>
      </c>
      <c r="G469" s="114">
        <v>0.91410116049923362</v>
      </c>
      <c r="H469" s="114">
        <v>8.1528574556601716E-2</v>
      </c>
      <c r="I469" s="114">
        <v>14.264716225093059</v>
      </c>
      <c r="J469" s="114">
        <v>10.966312677906723</v>
      </c>
      <c r="K469" s="114">
        <v>3.8502955988613969</v>
      </c>
      <c r="L469" s="114">
        <v>2917.9286183490258</v>
      </c>
      <c r="M469" s="114"/>
      <c r="N469" s="113"/>
    </row>
    <row r="470" spans="1:14" ht="18.75" customHeight="1" x14ac:dyDescent="0.3">
      <c r="A470" s="104" t="s">
        <v>370</v>
      </c>
      <c r="B470" s="110" t="s">
        <v>73</v>
      </c>
      <c r="C470" s="113">
        <v>98.795354377605705</v>
      </c>
      <c r="D470" s="113">
        <v>244.65217391304347</v>
      </c>
      <c r="E470" s="113">
        <v>492.62656343061349</v>
      </c>
      <c r="F470" s="114">
        <v>27.194163192376415</v>
      </c>
      <c r="G470" s="114">
        <v>1.209767718880286</v>
      </c>
      <c r="H470" s="114">
        <v>0.14658248957712924</v>
      </c>
      <c r="I470" s="114">
        <v>25.837812983918997</v>
      </c>
      <c r="J470" s="114">
        <v>13.780464562239427</v>
      </c>
      <c r="K470" s="114">
        <v>11.280524121500893</v>
      </c>
      <c r="L470" s="114">
        <v>3720.0059559261467</v>
      </c>
      <c r="M470" s="114"/>
      <c r="N470" s="113"/>
    </row>
    <row r="471" spans="1:14" ht="18.75" customHeight="1" x14ac:dyDescent="0.3">
      <c r="A471" s="104" t="s">
        <v>371</v>
      </c>
      <c r="B471" s="110" t="s">
        <v>73</v>
      </c>
      <c r="C471" s="113">
        <v>67.690391459074732</v>
      </c>
      <c r="D471" s="113">
        <v>128.84341637010675</v>
      </c>
      <c r="E471" s="113">
        <v>255.0035587188612</v>
      </c>
      <c r="F471" s="114">
        <v>16.04982206405694</v>
      </c>
      <c r="G471" s="114">
        <v>1.0690391459074733</v>
      </c>
      <c r="H471" s="114">
        <v>0.11083985765124556</v>
      </c>
      <c r="I471" s="114">
        <v>14.869943060498219</v>
      </c>
      <c r="J471" s="114">
        <v>14.075800711743772</v>
      </c>
      <c r="K471" s="114">
        <v>3.3352313167259782</v>
      </c>
      <c r="L471" s="114">
        <v>3276.1921708185055</v>
      </c>
      <c r="M471" s="114"/>
      <c r="N471" s="113"/>
    </row>
    <row r="472" spans="1:14" ht="18.75" customHeight="1" x14ac:dyDescent="0.3">
      <c r="A472" s="104" t="s">
        <v>214</v>
      </c>
      <c r="B472" s="110" t="s">
        <v>73</v>
      </c>
      <c r="C472" s="113">
        <v>99.189719626168213</v>
      </c>
      <c r="D472" s="113">
        <v>142.13925233644861</v>
      </c>
      <c r="E472" s="113">
        <v>280.23831775700933</v>
      </c>
      <c r="F472" s="114">
        <v>26.827102803738317</v>
      </c>
      <c r="G472" s="114">
        <v>1.2042056074766354</v>
      </c>
      <c r="H472" s="114">
        <v>1.2866635514018694</v>
      </c>
      <c r="I472" s="114">
        <v>24.336233644859814</v>
      </c>
      <c r="J472" s="114">
        <v>20.963551401869157</v>
      </c>
      <c r="K472" s="114">
        <v>4.8841121495327107</v>
      </c>
      <c r="L472" s="114">
        <v>3521.9626168224299</v>
      </c>
      <c r="M472" s="114"/>
      <c r="N472" s="113"/>
    </row>
    <row r="473" spans="1:14" ht="18.75" customHeight="1" x14ac:dyDescent="0.3">
      <c r="A473" s="104" t="s">
        <v>214</v>
      </c>
      <c r="B473" s="110" t="s">
        <v>73</v>
      </c>
      <c r="C473" s="113">
        <v>204.90373831775702</v>
      </c>
      <c r="D473" s="113">
        <v>178.89626168224299</v>
      </c>
      <c r="E473" s="113">
        <v>348.9158878504673</v>
      </c>
      <c r="F473" s="114">
        <v>29.83644859813084</v>
      </c>
      <c r="G473" s="114" t="s">
        <v>71</v>
      </c>
      <c r="H473" s="114" t="s">
        <v>71</v>
      </c>
      <c r="I473" s="114" t="s">
        <v>71</v>
      </c>
      <c r="J473" s="114" t="s">
        <v>71</v>
      </c>
      <c r="K473" s="114">
        <v>5.2387850467289718</v>
      </c>
      <c r="L473" s="114">
        <v>3542.3831775700933</v>
      </c>
      <c r="M473" s="114"/>
      <c r="N473" s="113"/>
    </row>
    <row r="474" spans="1:14" ht="18.75" customHeight="1" x14ac:dyDescent="0.3">
      <c r="A474" s="104" t="s">
        <v>424</v>
      </c>
      <c r="B474" s="110" t="s">
        <v>73</v>
      </c>
      <c r="C474" s="113">
        <v>134.26392405063291</v>
      </c>
      <c r="D474" s="113">
        <v>168.85601265822785</v>
      </c>
      <c r="E474" s="113">
        <v>328.34493670886076</v>
      </c>
      <c r="F474" s="114">
        <v>33.142405063291136</v>
      </c>
      <c r="G474" s="114">
        <v>0.65917721518987338</v>
      </c>
      <c r="H474" s="114">
        <v>8.1244462025316475E-2</v>
      </c>
      <c r="I474" s="114">
        <v>32.401983386075948</v>
      </c>
      <c r="J474" s="114">
        <v>25.096558544303797</v>
      </c>
      <c r="K474" s="114">
        <v>9.6937499999999996</v>
      </c>
      <c r="L474" s="114">
        <v>3566.5110759493673</v>
      </c>
      <c r="M474" s="114"/>
      <c r="N474" s="113"/>
    </row>
    <row r="475" spans="1:14" ht="18.75" customHeight="1" x14ac:dyDescent="0.3">
      <c r="A475" s="104" t="s">
        <v>167</v>
      </c>
      <c r="B475" s="110" t="s">
        <v>73</v>
      </c>
      <c r="C475" s="113">
        <v>112</v>
      </c>
      <c r="D475" s="113">
        <v>580</v>
      </c>
      <c r="E475" s="113">
        <v>1540</v>
      </c>
      <c r="F475" s="114" t="s">
        <v>82</v>
      </c>
      <c r="G475" s="114" t="s">
        <v>82</v>
      </c>
      <c r="H475" s="114" t="s">
        <v>82</v>
      </c>
      <c r="I475" s="114" t="s">
        <v>82</v>
      </c>
      <c r="J475" s="114" t="s">
        <v>82</v>
      </c>
      <c r="K475" s="114" t="s">
        <v>82</v>
      </c>
      <c r="L475" s="114">
        <v>3220</v>
      </c>
      <c r="M475" s="114"/>
      <c r="N475" s="113"/>
    </row>
    <row r="476" spans="1:14" ht="18.75" customHeight="1" x14ac:dyDescent="0.3">
      <c r="A476" s="104" t="s">
        <v>140</v>
      </c>
      <c r="B476" s="110" t="s">
        <v>73</v>
      </c>
      <c r="C476" s="113">
        <v>74.580401467731491</v>
      </c>
      <c r="D476" s="113">
        <v>120.9945607597669</v>
      </c>
      <c r="E476" s="113">
        <v>224.39650334556444</v>
      </c>
      <c r="F476" s="114">
        <v>44.462767105547165</v>
      </c>
      <c r="G476" s="114">
        <v>0.86874595294625512</v>
      </c>
      <c r="H476" s="114">
        <v>0.17501273472911719</v>
      </c>
      <c r="I476" s="114">
        <v>43.419008417871787</v>
      </c>
      <c r="J476" s="114">
        <v>34.840233110295699</v>
      </c>
      <c r="K476" s="114">
        <v>7.261299374055687</v>
      </c>
      <c r="L476" s="114">
        <v>3684.74206777466</v>
      </c>
      <c r="M476" s="114"/>
      <c r="N476" s="113"/>
    </row>
    <row r="477" spans="1:14" ht="18.75" customHeight="1" x14ac:dyDescent="0.3">
      <c r="A477" s="104" t="s">
        <v>534</v>
      </c>
      <c r="B477" s="110" t="s">
        <v>72</v>
      </c>
      <c r="C477" s="113">
        <v>714.56350797266521</v>
      </c>
      <c r="D477" s="113">
        <v>1123.9835990888382</v>
      </c>
      <c r="E477" s="113">
        <v>2267.0740318906605</v>
      </c>
      <c r="F477" s="114">
        <v>84.666970387243737</v>
      </c>
      <c r="G477" s="114" t="s">
        <v>71</v>
      </c>
      <c r="H477" s="114" t="s">
        <v>71</v>
      </c>
      <c r="I477" s="114" t="s">
        <v>71</v>
      </c>
      <c r="J477" s="114" t="s">
        <v>71</v>
      </c>
      <c r="K477" s="114">
        <v>32.238587699316632</v>
      </c>
      <c r="L477" s="114">
        <v>4657.6514806378136</v>
      </c>
      <c r="M477" s="114"/>
      <c r="N477" s="113"/>
    </row>
    <row r="478" spans="1:14" ht="18.75" customHeight="1" x14ac:dyDescent="0.3">
      <c r="A478" s="104" t="s">
        <v>141</v>
      </c>
      <c r="B478" s="110" t="s">
        <v>73</v>
      </c>
      <c r="C478" s="113">
        <v>99.027963525835872</v>
      </c>
      <c r="D478" s="113">
        <v>204.51554828150572</v>
      </c>
      <c r="E478" s="113">
        <v>439.81038110825347</v>
      </c>
      <c r="F478" s="114">
        <v>35.220715454758007</v>
      </c>
      <c r="G478" s="114">
        <v>0.72597615150806638</v>
      </c>
      <c r="H478" s="114">
        <v>0.11151952303016133</v>
      </c>
      <c r="I478" s="114">
        <v>34.383219780219775</v>
      </c>
      <c r="J478" s="114">
        <v>32.336731353752633</v>
      </c>
      <c r="K478" s="114">
        <v>4.6911152677110124</v>
      </c>
      <c r="L478" s="114">
        <v>4206.6892681786303</v>
      </c>
      <c r="M478" s="114"/>
      <c r="N478" s="113"/>
    </row>
    <row r="479" spans="1:14" ht="18.75" customHeight="1" x14ac:dyDescent="0.3">
      <c r="A479" s="104" t="s">
        <v>215</v>
      </c>
      <c r="B479" s="110" t="s">
        <v>72</v>
      </c>
      <c r="C479" s="113">
        <v>146</v>
      </c>
      <c r="D479" s="113" t="s">
        <v>82</v>
      </c>
      <c r="E479" s="113">
        <v>620</v>
      </c>
      <c r="F479" s="114">
        <v>56</v>
      </c>
      <c r="G479" s="114" t="s">
        <v>82</v>
      </c>
      <c r="H479" s="114" t="s">
        <v>82</v>
      </c>
      <c r="I479" s="114" t="s">
        <v>82</v>
      </c>
      <c r="J479" s="114" t="s">
        <v>82</v>
      </c>
      <c r="K479" s="114">
        <v>2.36</v>
      </c>
      <c r="L479" s="114">
        <v>3630</v>
      </c>
      <c r="M479" s="114"/>
      <c r="N479" s="113"/>
    </row>
    <row r="480" spans="1:14" ht="18.75" customHeight="1" x14ac:dyDescent="0.3">
      <c r="A480" s="104" t="s">
        <v>142</v>
      </c>
      <c r="B480" s="110" t="s">
        <v>73</v>
      </c>
      <c r="C480" s="113">
        <v>156.08069565217392</v>
      </c>
      <c r="D480" s="113">
        <v>243.50721739130435</v>
      </c>
      <c r="E480" s="113">
        <v>497.32260869565215</v>
      </c>
      <c r="F480" s="114">
        <v>58.202173913043481</v>
      </c>
      <c r="G480" s="114">
        <v>0.5638260869565217</v>
      </c>
      <c r="H480" s="114">
        <v>0.14780652173913045</v>
      </c>
      <c r="I480" s="114">
        <v>57.490541304347822</v>
      </c>
      <c r="J480" s="114">
        <v>56.472695652173911</v>
      </c>
      <c r="K480" s="114">
        <v>4.0674782608695654</v>
      </c>
      <c r="L480" s="114">
        <v>3747.1869565217389</v>
      </c>
      <c r="M480" s="114"/>
      <c r="N480" s="113"/>
    </row>
    <row r="481" spans="1:14" ht="18.75" customHeight="1" x14ac:dyDescent="0.3">
      <c r="A481" s="104" t="s">
        <v>372</v>
      </c>
      <c r="B481" s="110" t="s">
        <v>73</v>
      </c>
      <c r="C481" s="113">
        <v>170.31199071686433</v>
      </c>
      <c r="D481" s="113">
        <v>227.68127900979886</v>
      </c>
      <c r="E481" s="113">
        <v>461.9920061887571</v>
      </c>
      <c r="F481" s="114">
        <v>36.159618359979369</v>
      </c>
      <c r="G481" s="114">
        <v>1.1141567818463125</v>
      </c>
      <c r="H481" s="114">
        <v>0.58925554409489433</v>
      </c>
      <c r="I481" s="114">
        <v>34.456206034038161</v>
      </c>
      <c r="J481" s="114">
        <v>28.440046415678186</v>
      </c>
      <c r="K481" s="114">
        <v>10.154203197524497</v>
      </c>
      <c r="L481" s="114">
        <v>4830.9360495100564</v>
      </c>
      <c r="M481" s="114"/>
      <c r="N481" s="113"/>
    </row>
    <row r="482" spans="1:14" ht="18.75" customHeight="1" x14ac:dyDescent="0.3">
      <c r="A482" s="104" t="s">
        <v>372</v>
      </c>
      <c r="B482" s="110" t="s">
        <v>73</v>
      </c>
      <c r="C482" s="113">
        <v>64</v>
      </c>
      <c r="D482" s="113">
        <v>150</v>
      </c>
      <c r="E482" s="113">
        <v>276</v>
      </c>
      <c r="F482" s="114">
        <v>22.8</v>
      </c>
      <c r="G482" s="114" t="s">
        <v>82</v>
      </c>
      <c r="H482" s="114" t="s">
        <v>82</v>
      </c>
      <c r="I482" s="114" t="s">
        <v>82</v>
      </c>
      <c r="J482" s="114" t="s">
        <v>82</v>
      </c>
      <c r="K482" s="114" t="s">
        <v>82</v>
      </c>
      <c r="L482" s="114">
        <v>3690</v>
      </c>
      <c r="M482" s="114"/>
      <c r="N482" s="113"/>
    </row>
    <row r="483" spans="1:14" ht="18.75" customHeight="1" x14ac:dyDescent="0.3">
      <c r="A483" s="104" t="s">
        <v>143</v>
      </c>
      <c r="B483" s="110" t="s">
        <v>73</v>
      </c>
      <c r="C483" s="113">
        <v>181.8850590450111</v>
      </c>
      <c r="D483" s="113">
        <v>188.74995721376004</v>
      </c>
      <c r="E483" s="113">
        <v>393.58428889269209</v>
      </c>
      <c r="F483" s="114">
        <v>78.600034228991959</v>
      </c>
      <c r="G483" s="114">
        <v>1.2349991442752013</v>
      </c>
      <c r="H483" s="114">
        <v>0.27009994865651205</v>
      </c>
      <c r="I483" s="114">
        <v>77.094935136060258</v>
      </c>
      <c r="J483" s="114">
        <v>67.348468252609962</v>
      </c>
      <c r="K483" s="114">
        <v>5.4806263905527981</v>
      </c>
      <c r="L483" s="114">
        <v>4505.2490159164809</v>
      </c>
      <c r="M483" s="114"/>
      <c r="N483" s="113"/>
    </row>
    <row r="484" spans="1:14" ht="18.75" customHeight="1" x14ac:dyDescent="0.3">
      <c r="A484" s="104" t="s">
        <v>143</v>
      </c>
      <c r="B484" s="110" t="s">
        <v>72</v>
      </c>
      <c r="C484" s="113">
        <v>72</v>
      </c>
      <c r="D484" s="113" t="s">
        <v>82</v>
      </c>
      <c r="E484" s="113">
        <v>460</v>
      </c>
      <c r="F484" s="114">
        <v>68</v>
      </c>
      <c r="G484" s="114" t="s">
        <v>82</v>
      </c>
      <c r="H484" s="114" t="s">
        <v>82</v>
      </c>
      <c r="I484" s="114" t="s">
        <v>82</v>
      </c>
      <c r="J484" s="114" t="s">
        <v>82</v>
      </c>
      <c r="K484" s="114">
        <v>3.87</v>
      </c>
      <c r="L484" s="114">
        <v>4400</v>
      </c>
      <c r="M484" s="114"/>
      <c r="N484" s="113"/>
    </row>
    <row r="485" spans="1:14" ht="18.75" customHeight="1" x14ac:dyDescent="0.3">
      <c r="A485" s="104" t="s">
        <v>144</v>
      </c>
      <c r="B485" s="110" t="s">
        <v>73</v>
      </c>
      <c r="C485" s="113">
        <v>84.089034369885425</v>
      </c>
      <c r="D485" s="113">
        <v>170.39770867430443</v>
      </c>
      <c r="E485" s="113">
        <v>369.95049099836336</v>
      </c>
      <c r="F485" s="114">
        <v>39.32528641571195</v>
      </c>
      <c r="G485" s="114">
        <v>0.22336333878887074</v>
      </c>
      <c r="H485" s="114">
        <v>0.27718535188216042</v>
      </c>
      <c r="I485" s="114">
        <v>38.824737725040912</v>
      </c>
      <c r="J485" s="114">
        <v>33.079664484451726</v>
      </c>
      <c r="K485" s="114">
        <v>7.6469312602291337</v>
      </c>
      <c r="L485" s="114">
        <v>5073.4533551554832</v>
      </c>
      <c r="M485" s="114"/>
      <c r="N485" s="113"/>
    </row>
    <row r="486" spans="1:14" ht="18.75" customHeight="1" x14ac:dyDescent="0.3">
      <c r="A486" s="104" t="s">
        <v>144</v>
      </c>
      <c r="B486" s="110" t="s">
        <v>73</v>
      </c>
      <c r="C486" s="113">
        <v>72</v>
      </c>
      <c r="D486" s="113">
        <v>130</v>
      </c>
      <c r="E486" s="113">
        <v>355</v>
      </c>
      <c r="F486" s="114" t="s">
        <v>82</v>
      </c>
      <c r="G486" s="114" t="s">
        <v>82</v>
      </c>
      <c r="H486" s="114" t="s">
        <v>82</v>
      </c>
      <c r="I486" s="114" t="s">
        <v>82</v>
      </c>
      <c r="J486" s="114" t="s">
        <v>82</v>
      </c>
      <c r="K486" s="114" t="s">
        <v>82</v>
      </c>
      <c r="L486" s="114">
        <v>3880</v>
      </c>
      <c r="M486" s="114"/>
      <c r="N486" s="113"/>
    </row>
    <row r="487" spans="1:14" ht="18.75" customHeight="1" x14ac:dyDescent="0.3">
      <c r="A487" s="104" t="s">
        <v>535</v>
      </c>
      <c r="B487" s="110" t="s">
        <v>73</v>
      </c>
      <c r="C487" s="113">
        <v>93.448503692188112</v>
      </c>
      <c r="D487" s="113">
        <v>176.33754372328022</v>
      </c>
      <c r="E487" s="113">
        <v>346.3970073843762</v>
      </c>
      <c r="F487" s="114">
        <v>54.686358336572091</v>
      </c>
      <c r="G487" s="114">
        <v>1.2905363389040032</v>
      </c>
      <c r="H487" s="114">
        <v>0.18791158181111542</v>
      </c>
      <c r="I487" s="114">
        <v>53.207910415856979</v>
      </c>
      <c r="J487" s="114">
        <v>49.28517294986397</v>
      </c>
      <c r="K487" s="114">
        <v>7.289933929265449</v>
      </c>
      <c r="L487" s="114">
        <v>4474.0866692576756</v>
      </c>
      <c r="M487" s="114"/>
      <c r="N487" s="113"/>
    </row>
    <row r="488" spans="1:14" ht="18.75" customHeight="1" x14ac:dyDescent="0.3">
      <c r="A488" s="104" t="s">
        <v>536</v>
      </c>
      <c r="B488" s="110" t="s">
        <v>73</v>
      </c>
      <c r="C488" s="113">
        <v>102.94188821436049</v>
      </c>
      <c r="D488" s="113">
        <v>164.5016746912288</v>
      </c>
      <c r="E488" s="113">
        <v>359.92882562277578</v>
      </c>
      <c r="F488" s="114">
        <v>16.102365501360687</v>
      </c>
      <c r="G488" s="114">
        <v>3.8002093364036011</v>
      </c>
      <c r="H488" s="114">
        <v>0.3319018212267113</v>
      </c>
      <c r="I488" s="114">
        <v>11.970254343730375</v>
      </c>
      <c r="J488" s="114">
        <v>7.870818505338077</v>
      </c>
      <c r="K488" s="114">
        <v>3.7654594934059031</v>
      </c>
      <c r="L488" s="114">
        <v>6916.1419300816415</v>
      </c>
      <c r="M488" s="114"/>
      <c r="N488" s="113"/>
    </row>
    <row r="489" spans="1:14" ht="18.75" customHeight="1" x14ac:dyDescent="0.3">
      <c r="A489" s="104" t="s">
        <v>373</v>
      </c>
      <c r="B489" s="110" t="s">
        <v>73</v>
      </c>
      <c r="C489" s="113">
        <v>103.55060405300077</v>
      </c>
      <c r="D489" s="113">
        <v>175.00876851130164</v>
      </c>
      <c r="E489" s="113">
        <v>368.36087295401404</v>
      </c>
      <c r="F489" s="114">
        <v>33.965315666406859</v>
      </c>
      <c r="G489" s="114">
        <v>2.6172252533125486</v>
      </c>
      <c r="H489" s="114">
        <v>1.6836262665627437</v>
      </c>
      <c r="I489" s="114">
        <v>29.664464146531561</v>
      </c>
      <c r="J489" s="114">
        <v>24.779247856586128</v>
      </c>
      <c r="K489" s="114">
        <v>5.4517342166796574</v>
      </c>
      <c r="L489" s="114">
        <v>3885.2318784099766</v>
      </c>
      <c r="M489" s="114"/>
      <c r="N489" s="113"/>
    </row>
    <row r="490" spans="1:14" ht="18.75" customHeight="1" x14ac:dyDescent="0.3">
      <c r="A490" s="104" t="s">
        <v>89</v>
      </c>
      <c r="B490" s="110" t="s">
        <v>73</v>
      </c>
      <c r="C490" s="113">
        <v>78</v>
      </c>
      <c r="D490" s="113">
        <v>183</v>
      </c>
      <c r="E490" s="113">
        <v>410</v>
      </c>
      <c r="F490" s="114" t="s">
        <v>82</v>
      </c>
      <c r="G490" s="114" t="s">
        <v>82</v>
      </c>
      <c r="H490" s="114" t="s">
        <v>82</v>
      </c>
      <c r="I490" s="114" t="s">
        <v>82</v>
      </c>
      <c r="J490" s="114" t="s">
        <v>82</v>
      </c>
      <c r="K490" s="114" t="s">
        <v>82</v>
      </c>
      <c r="L490" s="114">
        <v>3160</v>
      </c>
      <c r="M490" s="114"/>
      <c r="N490" s="113"/>
    </row>
    <row r="491" spans="1:14" ht="18.75" customHeight="1" x14ac:dyDescent="0.3">
      <c r="A491" s="104" t="s">
        <v>374</v>
      </c>
      <c r="B491" s="110" t="s">
        <v>73</v>
      </c>
      <c r="C491" s="113">
        <v>101.79206859592712</v>
      </c>
      <c r="D491" s="113">
        <v>274.06109324758842</v>
      </c>
      <c r="E491" s="113">
        <v>598.21007502679527</v>
      </c>
      <c r="F491" s="114">
        <v>33.174705251875672</v>
      </c>
      <c r="G491" s="114">
        <v>0.86602357984994638</v>
      </c>
      <c r="H491" s="114">
        <v>0.10443729903536979</v>
      </c>
      <c r="I491" s="114">
        <v>32.20424437299036</v>
      </c>
      <c r="J491" s="114">
        <v>28.054340836012862</v>
      </c>
      <c r="K491" s="114">
        <v>10.264951768488746</v>
      </c>
      <c r="L491" s="114">
        <v>4364.212218649518</v>
      </c>
      <c r="M491" s="114"/>
      <c r="N491" s="113"/>
    </row>
    <row r="492" spans="1:14" ht="18.75" customHeight="1" x14ac:dyDescent="0.3">
      <c r="A492" s="104" t="s">
        <v>374</v>
      </c>
      <c r="B492" s="110" t="s">
        <v>72</v>
      </c>
      <c r="C492" s="113">
        <v>124</v>
      </c>
      <c r="D492" s="113" t="s">
        <v>82</v>
      </c>
      <c r="E492" s="113">
        <v>389</v>
      </c>
      <c r="F492" s="114">
        <v>53.8</v>
      </c>
      <c r="G492" s="114" t="s">
        <v>82</v>
      </c>
      <c r="H492" s="114" t="s">
        <v>82</v>
      </c>
      <c r="I492" s="114" t="s">
        <v>82</v>
      </c>
      <c r="J492" s="114" t="s">
        <v>82</v>
      </c>
      <c r="K492" s="114">
        <v>6.1</v>
      </c>
      <c r="L492" s="114">
        <v>3240</v>
      </c>
      <c r="M492" s="114"/>
      <c r="N492" s="113"/>
    </row>
    <row r="493" spans="1:14" ht="18.75" customHeight="1" x14ac:dyDescent="0.3">
      <c r="A493" s="104" t="s">
        <v>375</v>
      </c>
      <c r="B493" s="110" t="s">
        <v>73</v>
      </c>
      <c r="C493" s="113">
        <v>96.421437054631824</v>
      </c>
      <c r="D493" s="113">
        <v>153.4334916864608</v>
      </c>
      <c r="E493" s="113">
        <v>338.66389548693587</v>
      </c>
      <c r="F493" s="114">
        <v>42.004750593824227</v>
      </c>
      <c r="G493" s="114">
        <v>1.3847980997624703</v>
      </c>
      <c r="H493" s="114">
        <v>1.05</v>
      </c>
      <c r="I493" s="114">
        <v>39.569952494061759</v>
      </c>
      <c r="J493" s="114">
        <v>37.465558194774346</v>
      </c>
      <c r="K493" s="114">
        <v>16.329572446555819</v>
      </c>
      <c r="L493" s="114">
        <v>4464.1923990498808</v>
      </c>
      <c r="M493" s="114"/>
      <c r="N493" s="113"/>
    </row>
    <row r="494" spans="1:14" ht="18.75" customHeight="1" x14ac:dyDescent="0.3">
      <c r="A494" s="104" t="s">
        <v>537</v>
      </c>
      <c r="B494" s="110" t="s">
        <v>73</v>
      </c>
      <c r="C494" s="113">
        <v>86.820267048164041</v>
      </c>
      <c r="D494" s="113">
        <v>131.52360515021459</v>
      </c>
      <c r="E494" s="113">
        <v>286.60133524082022</v>
      </c>
      <c r="F494" s="114">
        <v>35.628040057224609</v>
      </c>
      <c r="G494" s="114">
        <v>1.6085360038149736</v>
      </c>
      <c r="H494" s="114">
        <v>1.0955412494039103</v>
      </c>
      <c r="I494" s="114">
        <v>32.923962804005726</v>
      </c>
      <c r="J494" s="114">
        <v>32.864854554124946</v>
      </c>
      <c r="K494" s="114">
        <v>12.923319027181689</v>
      </c>
      <c r="L494" s="114">
        <v>4518.1402002861232</v>
      </c>
      <c r="M494" s="114"/>
      <c r="N494" s="113"/>
    </row>
    <row r="495" spans="1:14" ht="18.75" customHeight="1" x14ac:dyDescent="0.3">
      <c r="A495" s="104" t="s">
        <v>216</v>
      </c>
      <c r="B495" s="110" t="s">
        <v>73</v>
      </c>
      <c r="C495" s="113">
        <v>74.926144181872587</v>
      </c>
      <c r="D495" s="113">
        <v>105.91392461860605</v>
      </c>
      <c r="E495" s="113">
        <v>229.30077774454082</v>
      </c>
      <c r="F495" s="114">
        <v>35.335028417588994</v>
      </c>
      <c r="G495" s="114">
        <v>2.1793149865390369</v>
      </c>
      <c r="H495" s="114">
        <v>1.1152707149267127</v>
      </c>
      <c r="I495" s="114">
        <v>32.040442716123245</v>
      </c>
      <c r="J495" s="114">
        <v>31.101525575830092</v>
      </c>
      <c r="K495" s="114">
        <v>24.89217768471433</v>
      </c>
      <c r="L495" s="114">
        <v>4331.527071492671</v>
      </c>
      <c r="M495" s="114"/>
      <c r="N495" s="113"/>
    </row>
    <row r="496" spans="1:14" ht="18.75" customHeight="1" x14ac:dyDescent="0.3">
      <c r="A496" s="104" t="s">
        <v>216</v>
      </c>
      <c r="B496" s="110" t="s">
        <v>72</v>
      </c>
      <c r="C496" s="113">
        <v>50</v>
      </c>
      <c r="D496" s="113" t="s">
        <v>82</v>
      </c>
      <c r="E496" s="113">
        <v>323</v>
      </c>
      <c r="F496" s="114">
        <v>61</v>
      </c>
      <c r="G496" s="114" t="s">
        <v>82</v>
      </c>
      <c r="H496" s="114" t="s">
        <v>82</v>
      </c>
      <c r="I496" s="114" t="s">
        <v>82</v>
      </c>
      <c r="J496" s="114" t="s">
        <v>82</v>
      </c>
      <c r="K496" s="114">
        <v>2.83</v>
      </c>
      <c r="L496" s="114">
        <v>2880</v>
      </c>
      <c r="M496" s="114"/>
      <c r="N496" s="113"/>
    </row>
    <row r="497" spans="1:14" ht="18.75" customHeight="1" x14ac:dyDescent="0.3">
      <c r="A497" s="104" t="s">
        <v>376</v>
      </c>
      <c r="B497" s="110" t="s">
        <v>73</v>
      </c>
      <c r="C497" s="113">
        <v>93.095613656006918</v>
      </c>
      <c r="D497" s="113">
        <v>185.76512532411408</v>
      </c>
      <c r="E497" s="113">
        <v>387.56849611063092</v>
      </c>
      <c r="F497" s="114">
        <v>35.639369057908382</v>
      </c>
      <c r="G497" s="114">
        <v>1.4885263612791704</v>
      </c>
      <c r="H497" s="114">
        <v>0.85273336214347462</v>
      </c>
      <c r="I497" s="114">
        <v>33.298109334485744</v>
      </c>
      <c r="J497" s="114">
        <v>33.179256698357825</v>
      </c>
      <c r="K497" s="114">
        <v>13.140449438202248</v>
      </c>
      <c r="L497" s="114">
        <v>4184.6996542783063</v>
      </c>
      <c r="M497" s="114"/>
      <c r="N497" s="113"/>
    </row>
    <row r="498" spans="1:14" ht="18.75" customHeight="1" x14ac:dyDescent="0.3">
      <c r="A498" s="104" t="s">
        <v>145</v>
      </c>
      <c r="B498" s="110" t="s">
        <v>73</v>
      </c>
      <c r="C498" s="113">
        <v>61.143987560469945</v>
      </c>
      <c r="D498" s="113">
        <v>430.48151347615755</v>
      </c>
      <c r="E498" s="113">
        <v>887.90704906703525</v>
      </c>
      <c r="F498" s="114">
        <v>68.106081548030403</v>
      </c>
      <c r="G498" s="114">
        <v>1.968002764340014</v>
      </c>
      <c r="H498" s="114">
        <v>0.12969004837595025</v>
      </c>
      <c r="I498" s="114">
        <v>66.008388735314441</v>
      </c>
      <c r="J498" s="114">
        <v>64.056876295784377</v>
      </c>
      <c r="K498" s="114">
        <v>19.512024879060125</v>
      </c>
      <c r="L498" s="114">
        <v>3571.997235659986</v>
      </c>
      <c r="M498" s="114"/>
      <c r="N498" s="113"/>
    </row>
    <row r="499" spans="1:14" ht="18.75" customHeight="1" x14ac:dyDescent="0.3">
      <c r="A499" s="104" t="s">
        <v>217</v>
      </c>
      <c r="B499" s="110" t="s">
        <v>73</v>
      </c>
      <c r="C499" s="113">
        <v>306.27692307692308</v>
      </c>
      <c r="D499" s="113">
        <v>198.44615384615383</v>
      </c>
      <c r="E499" s="113">
        <v>429.4153846153846</v>
      </c>
      <c r="F499" s="114">
        <v>37.846153846153847</v>
      </c>
      <c r="G499" s="114">
        <v>0.22153846153846155</v>
      </c>
      <c r="H499" s="114">
        <v>0.17773846153846154</v>
      </c>
      <c r="I499" s="114">
        <v>37.446876923076921</v>
      </c>
      <c r="J499" s="114">
        <v>33.729230769230767</v>
      </c>
      <c r="K499" s="114">
        <v>12.241538461538461</v>
      </c>
      <c r="L499" s="114">
        <v>3936.1538461538462</v>
      </c>
      <c r="M499" s="114"/>
      <c r="N499" s="113"/>
    </row>
    <row r="500" spans="1:14" ht="18.75" customHeight="1" x14ac:dyDescent="0.3">
      <c r="A500" s="104" t="s">
        <v>426</v>
      </c>
      <c r="B500" s="110" t="s">
        <v>73</v>
      </c>
      <c r="C500" s="113">
        <v>214.93985071532242</v>
      </c>
      <c r="D500" s="113">
        <v>350.74352063031307</v>
      </c>
      <c r="E500" s="113">
        <v>669.34708687538875</v>
      </c>
      <c r="F500" s="114">
        <v>46.284884926394362</v>
      </c>
      <c r="G500" s="114">
        <v>1.6603358905245698</v>
      </c>
      <c r="H500" s="114">
        <v>0.13500000000000001</v>
      </c>
      <c r="I500" s="114">
        <v>44.489549035869793</v>
      </c>
      <c r="J500" s="114">
        <v>36.198299813394151</v>
      </c>
      <c r="K500" s="114">
        <v>7.8675927845739171</v>
      </c>
      <c r="L500" s="114">
        <v>5009.2204022392698</v>
      </c>
      <c r="M500" s="114"/>
      <c r="N500" s="113"/>
    </row>
    <row r="501" spans="1:14" ht="18.75" customHeight="1" x14ac:dyDescent="0.3">
      <c r="A501" s="104" t="s">
        <v>146</v>
      </c>
      <c r="B501" s="110" t="s">
        <v>73</v>
      </c>
      <c r="C501" s="113">
        <v>130</v>
      </c>
      <c r="D501" s="113">
        <v>261</v>
      </c>
      <c r="E501" s="113">
        <v>550</v>
      </c>
      <c r="F501" s="114" t="s">
        <v>82</v>
      </c>
      <c r="G501" s="114" t="s">
        <v>82</v>
      </c>
      <c r="H501" s="114" t="s">
        <v>82</v>
      </c>
      <c r="I501" s="114" t="s">
        <v>82</v>
      </c>
      <c r="J501" s="114" t="s">
        <v>82</v>
      </c>
      <c r="K501" s="114" t="s">
        <v>82</v>
      </c>
      <c r="L501" s="114">
        <v>3300</v>
      </c>
      <c r="M501" s="114"/>
      <c r="N501" s="113"/>
    </row>
    <row r="502" spans="1:14" ht="18.75" customHeight="1" x14ac:dyDescent="0.3">
      <c r="A502" s="104" t="s">
        <v>146</v>
      </c>
      <c r="B502" s="110" t="s">
        <v>73</v>
      </c>
      <c r="C502" s="113">
        <v>318.44530140044651</v>
      </c>
      <c r="D502" s="113">
        <v>316.8928353967932</v>
      </c>
      <c r="E502" s="113">
        <v>674.54211487720727</v>
      </c>
      <c r="F502" s="114">
        <v>30.992490359244975</v>
      </c>
      <c r="G502" s="114">
        <v>0.50075096407550235</v>
      </c>
      <c r="H502" s="114">
        <v>0.19167059062309721</v>
      </c>
      <c r="I502" s="114">
        <v>30.300068804546374</v>
      </c>
      <c r="J502" s="114">
        <v>25.604079561599352</v>
      </c>
      <c r="K502" s="114">
        <v>9.4138420945808807</v>
      </c>
      <c r="L502" s="114">
        <v>4784.7858737568504</v>
      </c>
      <c r="M502" s="114"/>
      <c r="N502" s="113"/>
    </row>
    <row r="503" spans="1:14" ht="18.75" customHeight="1" x14ac:dyDescent="0.3">
      <c r="A503" s="104" t="s">
        <v>427</v>
      </c>
      <c r="B503" s="110" t="s">
        <v>73</v>
      </c>
      <c r="C503" s="113">
        <v>327.41473812423874</v>
      </c>
      <c r="D503" s="113">
        <v>274.13459196102315</v>
      </c>
      <c r="E503" s="113">
        <v>681.46873731222092</v>
      </c>
      <c r="F503" s="114">
        <v>34.054811205846526</v>
      </c>
      <c r="G503" s="114">
        <v>0.4648396264717824</v>
      </c>
      <c r="H503" s="114">
        <v>0.1</v>
      </c>
      <c r="I503" s="114">
        <v>33.489971579374739</v>
      </c>
      <c r="J503" s="114">
        <v>32.598761672756801</v>
      </c>
      <c r="K503" s="114">
        <v>10.679009338205441</v>
      </c>
      <c r="L503" s="114">
        <v>4430.1969143321157</v>
      </c>
      <c r="M503" s="114"/>
      <c r="N503" s="113"/>
    </row>
    <row r="504" spans="1:14" ht="18.75" customHeight="1" x14ac:dyDescent="0.3">
      <c r="A504" s="104" t="s">
        <v>427</v>
      </c>
      <c r="B504" s="110" t="s">
        <v>73</v>
      </c>
      <c r="C504" s="113">
        <v>356</v>
      </c>
      <c r="D504" s="113" t="s">
        <v>82</v>
      </c>
      <c r="E504" s="113">
        <v>670</v>
      </c>
      <c r="F504" s="114">
        <v>30.4</v>
      </c>
      <c r="G504" s="114" t="s">
        <v>82</v>
      </c>
      <c r="H504" s="114" t="s">
        <v>82</v>
      </c>
      <c r="I504" s="114" t="s">
        <v>82</v>
      </c>
      <c r="J504" s="114" t="s">
        <v>82</v>
      </c>
      <c r="K504" s="114">
        <v>5</v>
      </c>
      <c r="L504" s="114">
        <v>3240</v>
      </c>
      <c r="M504" s="114"/>
      <c r="N504" s="113"/>
    </row>
    <row r="505" spans="1:14" ht="18.75" customHeight="1" x14ac:dyDescent="0.3">
      <c r="A505" s="104" t="s">
        <v>218</v>
      </c>
      <c r="B505" s="110" t="s">
        <v>73</v>
      </c>
      <c r="C505" s="113">
        <v>132.75522959183672</v>
      </c>
      <c r="D505" s="113">
        <v>179.91177721088437</v>
      </c>
      <c r="E505" s="113">
        <v>412.80144557823127</v>
      </c>
      <c r="F505" s="114">
        <v>31.910501700680271</v>
      </c>
      <c r="G505" s="114">
        <v>0.55138180272108839</v>
      </c>
      <c r="H505" s="114">
        <v>0.13084651360544217</v>
      </c>
      <c r="I505" s="114">
        <v>31.228273384353745</v>
      </c>
      <c r="J505" s="114">
        <v>23.348511904761907</v>
      </c>
      <c r="K505" s="114">
        <v>9.4044217687074827</v>
      </c>
      <c r="L505" s="114">
        <v>3972.0556972789113</v>
      </c>
      <c r="M505" s="114"/>
      <c r="N505" s="113"/>
    </row>
    <row r="506" spans="1:14" ht="18.75" customHeight="1" x14ac:dyDescent="0.3">
      <c r="A506" s="104" t="s">
        <v>428</v>
      </c>
      <c r="B506" s="110" t="s">
        <v>73</v>
      </c>
      <c r="C506" s="113">
        <v>149</v>
      </c>
      <c r="D506" s="113">
        <v>175</v>
      </c>
      <c r="E506" s="113">
        <v>368</v>
      </c>
      <c r="F506" s="114" t="s">
        <v>82</v>
      </c>
      <c r="G506" s="114" t="s">
        <v>82</v>
      </c>
      <c r="H506" s="114" t="s">
        <v>82</v>
      </c>
      <c r="I506" s="114" t="s">
        <v>82</v>
      </c>
      <c r="J506" s="114" t="s">
        <v>82</v>
      </c>
      <c r="K506" s="114" t="s">
        <v>82</v>
      </c>
      <c r="L506" s="114">
        <v>1520</v>
      </c>
      <c r="M506" s="114"/>
      <c r="N506" s="113"/>
    </row>
    <row r="507" spans="1:14" ht="18.75" customHeight="1" x14ac:dyDescent="0.3">
      <c r="A507" s="104" t="s">
        <v>377</v>
      </c>
      <c r="B507" s="110" t="s">
        <v>73</v>
      </c>
      <c r="C507" s="113">
        <v>348.61141258974789</v>
      </c>
      <c r="D507" s="113">
        <v>272.75087660711301</v>
      </c>
      <c r="E507" s="113">
        <v>403.04441476039403</v>
      </c>
      <c r="F507" s="114">
        <v>23.535982634830521</v>
      </c>
      <c r="G507" s="114">
        <v>0.86253130739689432</v>
      </c>
      <c r="H507" s="114">
        <v>0.24020353982300885</v>
      </c>
      <c r="I507" s="114">
        <v>22.433247787610618</v>
      </c>
      <c r="J507" s="114">
        <v>15.49709467356821</v>
      </c>
      <c r="K507" s="114">
        <v>14.327934546668892</v>
      </c>
      <c r="L507" s="114">
        <v>3009.8547336784104</v>
      </c>
      <c r="M507" s="114"/>
      <c r="N507" s="113"/>
    </row>
    <row r="508" spans="1:14" ht="18.75" customHeight="1" x14ac:dyDescent="0.3">
      <c r="A508" s="104" t="s">
        <v>219</v>
      </c>
      <c r="B508" s="110" t="s">
        <v>73</v>
      </c>
      <c r="C508" s="113">
        <v>201.55463451394121</v>
      </c>
      <c r="D508" s="113">
        <v>261.85663149962323</v>
      </c>
      <c r="E508" s="113">
        <v>566.70139412207993</v>
      </c>
      <c r="F508" s="114">
        <v>34.698756593820647</v>
      </c>
      <c r="G508" s="114">
        <v>0.97228711379050481</v>
      </c>
      <c r="H508" s="114">
        <v>0.14306028636021101</v>
      </c>
      <c r="I508" s="114">
        <v>33.583409193669929</v>
      </c>
      <c r="J508" s="114">
        <v>30.4577995478523</v>
      </c>
      <c r="K508" s="114">
        <v>9.8216842501883956</v>
      </c>
      <c r="L508" s="114">
        <v>4022.6525998492839</v>
      </c>
      <c r="M508" s="114"/>
      <c r="N508" s="113"/>
    </row>
    <row r="509" spans="1:14" ht="18.75" customHeight="1" x14ac:dyDescent="0.3">
      <c r="A509" s="104" t="s">
        <v>147</v>
      </c>
      <c r="B509" s="110" t="s">
        <v>73</v>
      </c>
      <c r="C509" s="113">
        <v>210.62702549575073</v>
      </c>
      <c r="D509" s="113">
        <v>447.31954674220964</v>
      </c>
      <c r="E509" s="113">
        <v>949.62436260623224</v>
      </c>
      <c r="F509" s="114">
        <v>19.124079320113314</v>
      </c>
      <c r="G509" s="114">
        <v>1.3744475920679888</v>
      </c>
      <c r="H509" s="114">
        <v>1.0487490084985838</v>
      </c>
      <c r="I509" s="114">
        <v>16.70088271954674</v>
      </c>
      <c r="J509" s="114">
        <v>16.47297450424929</v>
      </c>
      <c r="K509" s="114">
        <v>10.456770538243628</v>
      </c>
      <c r="L509" s="114">
        <v>3084.657223796034</v>
      </c>
      <c r="M509" s="114"/>
      <c r="N509" s="113"/>
    </row>
    <row r="510" spans="1:14" ht="18.75" customHeight="1" x14ac:dyDescent="0.3">
      <c r="A510" s="104" t="s">
        <v>378</v>
      </c>
      <c r="B510" s="110" t="s">
        <v>73</v>
      </c>
      <c r="C510" s="113">
        <v>542.25515055467508</v>
      </c>
      <c r="D510" s="113">
        <v>834.52637536789678</v>
      </c>
      <c r="E510" s="113">
        <v>1822.2239076296128</v>
      </c>
      <c r="F510" s="114">
        <v>29.88159384197419</v>
      </c>
      <c r="G510" s="114">
        <v>1.6118406158025809</v>
      </c>
      <c r="H510" s="114">
        <v>0.22638804618519359</v>
      </c>
      <c r="I510" s="114">
        <v>28.043365179986417</v>
      </c>
      <c r="J510" s="114">
        <v>27.440796920987097</v>
      </c>
      <c r="K510" s="114">
        <v>8.5261036902875258</v>
      </c>
      <c r="L510" s="114">
        <v>6561.141045958796</v>
      </c>
      <c r="M510" s="114"/>
      <c r="N510" s="113"/>
    </row>
    <row r="511" spans="1:14" ht="18.75" customHeight="1" x14ac:dyDescent="0.3">
      <c r="A511" s="104" t="s">
        <v>148</v>
      </c>
      <c r="B511" s="110" t="s">
        <v>73</v>
      </c>
      <c r="C511" s="113">
        <v>336.26478606588415</v>
      </c>
      <c r="D511" s="113">
        <v>280.63082165846271</v>
      </c>
      <c r="E511" s="113">
        <v>561.06815600151458</v>
      </c>
      <c r="F511" s="114">
        <v>45.042786823173039</v>
      </c>
      <c r="G511" s="114">
        <v>0.88818629307080643</v>
      </c>
      <c r="H511" s="114">
        <v>0.1811037485800833</v>
      </c>
      <c r="I511" s="114">
        <v>43.973496781522151</v>
      </c>
      <c r="J511" s="114">
        <v>36.985762968572509</v>
      </c>
      <c r="K511" s="114">
        <v>10.349488829988641</v>
      </c>
      <c r="L511" s="114">
        <v>3748.0234759560772</v>
      </c>
      <c r="M511" s="114"/>
      <c r="N511" s="113"/>
    </row>
    <row r="512" spans="1:14" ht="18.75" customHeight="1" x14ac:dyDescent="0.3">
      <c r="A512" s="104" t="s">
        <v>429</v>
      </c>
      <c r="B512" s="110" t="s">
        <v>73</v>
      </c>
      <c r="C512" s="113">
        <v>176</v>
      </c>
      <c r="D512" s="113">
        <v>296</v>
      </c>
      <c r="E512" s="113">
        <v>660</v>
      </c>
      <c r="F512" s="114" t="s">
        <v>82</v>
      </c>
      <c r="G512" s="114" t="s">
        <v>82</v>
      </c>
      <c r="H512" s="114" t="s">
        <v>82</v>
      </c>
      <c r="I512" s="114" t="s">
        <v>82</v>
      </c>
      <c r="J512" s="114" t="s">
        <v>82</v>
      </c>
      <c r="K512" s="114" t="s">
        <v>82</v>
      </c>
      <c r="L512" s="114">
        <v>3520</v>
      </c>
      <c r="M512" s="114"/>
      <c r="N512" s="113"/>
    </row>
    <row r="513" spans="1:14" ht="18.75" customHeight="1" x14ac:dyDescent="0.3">
      <c r="A513" s="104" t="s">
        <v>379</v>
      </c>
      <c r="B513" s="110" t="s">
        <v>73</v>
      </c>
      <c r="C513" s="113">
        <v>264.48579610538371</v>
      </c>
      <c r="D513" s="113">
        <v>307.4726231386025</v>
      </c>
      <c r="E513" s="113">
        <v>663.31179839633444</v>
      </c>
      <c r="F513" s="114">
        <v>37.361053837342496</v>
      </c>
      <c r="G513" s="114">
        <v>0.30914089347079038</v>
      </c>
      <c r="H513" s="114">
        <v>0.85049072164948447</v>
      </c>
      <c r="I513" s="114">
        <v>36.20142222222222</v>
      </c>
      <c r="J513" s="114">
        <v>33.197617411225657</v>
      </c>
      <c r="K513" s="114">
        <v>9.8175486827033218</v>
      </c>
      <c r="L513" s="114">
        <v>4074.7079037800686</v>
      </c>
      <c r="M513" s="114"/>
      <c r="N513" s="113"/>
    </row>
    <row r="514" spans="1:14" ht="18.75" customHeight="1" x14ac:dyDescent="0.3">
      <c r="A514" s="104" t="s">
        <v>149</v>
      </c>
      <c r="B514" s="110" t="s">
        <v>73</v>
      </c>
      <c r="C514" s="113">
        <v>157.25149585022197</v>
      </c>
      <c r="D514" s="113">
        <v>199.25049218297627</v>
      </c>
      <c r="E514" s="113">
        <v>401.8413433700058</v>
      </c>
      <c r="F514" s="114">
        <v>37.739818567844047</v>
      </c>
      <c r="G514" s="114">
        <v>1.1587724377533295</v>
      </c>
      <c r="H514" s="114">
        <v>0.12683922022775526</v>
      </c>
      <c r="I514" s="114">
        <v>36.454206909862961</v>
      </c>
      <c r="J514" s="114">
        <v>30.971974522292992</v>
      </c>
      <c r="K514" s="114">
        <v>6.8815865662999425</v>
      </c>
      <c r="L514" s="114">
        <v>3764.0629222157886</v>
      </c>
      <c r="M514" s="114"/>
      <c r="N514" s="113"/>
    </row>
    <row r="515" spans="1:14" ht="18.75" customHeight="1" x14ac:dyDescent="0.3">
      <c r="A515" s="104" t="s">
        <v>150</v>
      </c>
      <c r="B515" s="110" t="s">
        <v>73</v>
      </c>
      <c r="C515" s="113">
        <v>453.29131652661067</v>
      </c>
      <c r="D515" s="113">
        <v>405.54313725490198</v>
      </c>
      <c r="E515" s="113">
        <v>810.68627450980387</v>
      </c>
      <c r="F515" s="114">
        <v>35.394957983193279</v>
      </c>
      <c r="G515" s="114">
        <v>0.46470588235294114</v>
      </c>
      <c r="H515" s="114">
        <v>0.50319327731092445</v>
      </c>
      <c r="I515" s="114">
        <v>34.427058823529407</v>
      </c>
      <c r="J515" s="114">
        <v>30.694397759103644</v>
      </c>
      <c r="K515" s="114">
        <v>12.3484593837535</v>
      </c>
      <c r="L515" s="114">
        <v>5535.0980392156862</v>
      </c>
      <c r="M515" s="114"/>
      <c r="N515" s="113"/>
    </row>
    <row r="516" spans="1:14" ht="18.75" customHeight="1" x14ac:dyDescent="0.3">
      <c r="A516" s="104" t="s">
        <v>220</v>
      </c>
      <c r="B516" s="110" t="s">
        <v>73</v>
      </c>
      <c r="C516" s="113">
        <v>131.4833714880333</v>
      </c>
      <c r="D516" s="113">
        <v>212.45733610822057</v>
      </c>
      <c r="E516" s="113">
        <v>425.36732570239332</v>
      </c>
      <c r="F516" s="114">
        <v>49.253485952133197</v>
      </c>
      <c r="G516" s="114">
        <v>0.24734651404786681</v>
      </c>
      <c r="H516" s="114">
        <v>0.12429677419354841</v>
      </c>
      <c r="I516" s="114">
        <v>48.881842663891774</v>
      </c>
      <c r="J516" s="114">
        <v>47.218917793964629</v>
      </c>
      <c r="K516" s="114">
        <v>7.8949011446409987</v>
      </c>
      <c r="L516" s="114">
        <v>4426.599375650364</v>
      </c>
      <c r="M516" s="114"/>
      <c r="N516" s="113"/>
    </row>
    <row r="517" spans="1:14" ht="18.75" customHeight="1" x14ac:dyDescent="0.3">
      <c r="A517" s="104" t="s">
        <v>220</v>
      </c>
      <c r="B517" s="110" t="s">
        <v>73</v>
      </c>
      <c r="C517" s="113">
        <v>200</v>
      </c>
      <c r="D517" s="113">
        <v>242</v>
      </c>
      <c r="E517" s="113">
        <v>490</v>
      </c>
      <c r="F517" s="114" t="s">
        <v>82</v>
      </c>
      <c r="G517" s="114" t="s">
        <v>82</v>
      </c>
      <c r="H517" s="114" t="s">
        <v>82</v>
      </c>
      <c r="I517" s="114" t="s">
        <v>82</v>
      </c>
      <c r="J517" s="114" t="s">
        <v>82</v>
      </c>
      <c r="K517" s="114" t="s">
        <v>82</v>
      </c>
      <c r="L517" s="114">
        <v>4140</v>
      </c>
      <c r="M517" s="114"/>
      <c r="N517" s="113"/>
    </row>
    <row r="518" spans="1:14" ht="18.75" customHeight="1" x14ac:dyDescent="0.3">
      <c r="A518" s="104" t="s">
        <v>220</v>
      </c>
      <c r="B518" s="110" t="s">
        <v>73</v>
      </c>
      <c r="C518" s="113">
        <v>120</v>
      </c>
      <c r="D518" s="113" t="s">
        <v>82</v>
      </c>
      <c r="E518" s="113">
        <v>285</v>
      </c>
      <c r="F518" s="114">
        <v>62</v>
      </c>
      <c r="G518" s="114" t="s">
        <v>82</v>
      </c>
      <c r="H518" s="114" t="s">
        <v>82</v>
      </c>
      <c r="I518" s="114" t="s">
        <v>82</v>
      </c>
      <c r="J518" s="114" t="s">
        <v>82</v>
      </c>
      <c r="K518" s="114">
        <v>2.64</v>
      </c>
      <c r="L518" s="114">
        <v>3420</v>
      </c>
      <c r="M518" s="114"/>
      <c r="N518" s="113"/>
    </row>
    <row r="519" spans="1:14" ht="18.75" customHeight="1" x14ac:dyDescent="0.3">
      <c r="A519" s="104" t="s">
        <v>380</v>
      </c>
      <c r="B519" s="110" t="s">
        <v>73</v>
      </c>
      <c r="C519" s="113">
        <v>158.01156069364163</v>
      </c>
      <c r="D519" s="113">
        <v>275.31791907514452</v>
      </c>
      <c r="E519" s="113">
        <v>444.64161849710985</v>
      </c>
      <c r="F519" s="114">
        <v>38.184971098265898</v>
      </c>
      <c r="G519" s="114">
        <v>0.13468208092485551</v>
      </c>
      <c r="H519" s="114">
        <v>0.17278612716763003</v>
      </c>
      <c r="I519" s="114">
        <v>37.87750289017341</v>
      </c>
      <c r="J519" s="114">
        <v>36.124855491329484</v>
      </c>
      <c r="K519" s="114">
        <v>8.2820809248554905</v>
      </c>
      <c r="L519" s="114">
        <v>4532.1387283236991</v>
      </c>
      <c r="M519" s="114"/>
      <c r="N519" s="113"/>
    </row>
    <row r="520" spans="1:14" ht="18.75" customHeight="1" x14ac:dyDescent="0.3">
      <c r="A520" s="104" t="s">
        <v>221</v>
      </c>
      <c r="B520" s="110" t="s">
        <v>73</v>
      </c>
      <c r="C520" s="113">
        <v>356.16726497644157</v>
      </c>
      <c r="D520" s="113">
        <v>403.23177024904646</v>
      </c>
      <c r="E520" s="113">
        <v>668.91115099842943</v>
      </c>
      <c r="F520" s="114">
        <v>63.073816468476551</v>
      </c>
      <c r="G520" s="114">
        <v>0.74397576845411706</v>
      </c>
      <c r="H520" s="114">
        <v>0.24050459950639447</v>
      </c>
      <c r="I520" s="114">
        <v>62.08933610051605</v>
      </c>
      <c r="J520" s="114">
        <v>42.64384114875476</v>
      </c>
      <c r="K520" s="114">
        <v>11.98433924164236</v>
      </c>
      <c r="L520" s="114">
        <v>2951.6109490688805</v>
      </c>
      <c r="M520" s="114"/>
      <c r="N520" s="113"/>
    </row>
    <row r="521" spans="1:14" ht="18.75" customHeight="1" x14ac:dyDescent="0.3">
      <c r="A521" s="104" t="s">
        <v>90</v>
      </c>
      <c r="B521" s="110" t="s">
        <v>73</v>
      </c>
      <c r="C521" s="113">
        <v>262.13695395513577</v>
      </c>
      <c r="D521" s="113">
        <v>280.18772136953953</v>
      </c>
      <c r="E521" s="113">
        <v>595.72963400236131</v>
      </c>
      <c r="F521" s="114">
        <v>36.510035419126325</v>
      </c>
      <c r="G521" s="114">
        <v>0.58229043683589132</v>
      </c>
      <c r="H521" s="114">
        <v>0.13531286894923258</v>
      </c>
      <c r="I521" s="114">
        <v>35.792432113341206</v>
      </c>
      <c r="J521" s="114">
        <v>34.310035419126322</v>
      </c>
      <c r="K521" s="114">
        <v>10.106139315230223</v>
      </c>
      <c r="L521" s="114">
        <v>4248.4533648170009</v>
      </c>
      <c r="M521" s="114"/>
      <c r="N521" s="113"/>
    </row>
    <row r="522" spans="1:14" ht="18.75" customHeight="1" x14ac:dyDescent="0.3">
      <c r="A522" s="104" t="s">
        <v>430</v>
      </c>
      <c r="B522" s="110" t="s">
        <v>73</v>
      </c>
      <c r="C522" s="113">
        <v>282.73877469566952</v>
      </c>
      <c r="D522" s="113">
        <v>352.86230293354618</v>
      </c>
      <c r="E522" s="113">
        <v>700.0588704849331</v>
      </c>
      <c r="F522" s="114">
        <v>41.947475553781679</v>
      </c>
      <c r="G522" s="114">
        <v>0.59867890640590704</v>
      </c>
      <c r="H522" s="114">
        <v>0.15200159648772699</v>
      </c>
      <c r="I522" s="114">
        <v>41.196795050888042</v>
      </c>
      <c r="J522" s="114">
        <v>35.873977250049897</v>
      </c>
      <c r="K522" s="114">
        <v>11.700159648772701</v>
      </c>
      <c r="L522" s="114">
        <v>3369.2795849131908</v>
      </c>
      <c r="M522" s="114"/>
      <c r="N522" s="113"/>
    </row>
    <row r="523" spans="1:14" ht="18.75" customHeight="1" x14ac:dyDescent="0.3">
      <c r="A523" s="104" t="s">
        <v>430</v>
      </c>
      <c r="B523" s="110" t="s">
        <v>73</v>
      </c>
      <c r="C523" s="113">
        <v>112</v>
      </c>
      <c r="D523" s="113">
        <v>147</v>
      </c>
      <c r="E523" s="113">
        <v>420</v>
      </c>
      <c r="F523" s="114" t="s">
        <v>82</v>
      </c>
      <c r="G523" s="114" t="s">
        <v>82</v>
      </c>
      <c r="H523" s="114" t="s">
        <v>82</v>
      </c>
      <c r="I523" s="114" t="s">
        <v>82</v>
      </c>
      <c r="J523" s="114" t="s">
        <v>82</v>
      </c>
      <c r="K523" s="114" t="s">
        <v>82</v>
      </c>
      <c r="L523" s="114">
        <v>4790</v>
      </c>
      <c r="M523" s="114"/>
      <c r="N523" s="113"/>
    </row>
    <row r="524" spans="1:14" ht="18.75" customHeight="1" x14ac:dyDescent="0.3">
      <c r="A524" s="104" t="s">
        <v>430</v>
      </c>
      <c r="B524" s="110" t="s">
        <v>72</v>
      </c>
      <c r="C524" s="113">
        <v>256</v>
      </c>
      <c r="D524" s="113" t="s">
        <v>82</v>
      </c>
      <c r="E524" s="113">
        <v>520</v>
      </c>
      <c r="F524" s="114">
        <v>74</v>
      </c>
      <c r="G524" s="114" t="s">
        <v>82</v>
      </c>
      <c r="H524" s="114" t="s">
        <v>82</v>
      </c>
      <c r="I524" s="114" t="s">
        <v>82</v>
      </c>
      <c r="J524" s="114" t="s">
        <v>82</v>
      </c>
      <c r="K524" s="114">
        <v>2.34</v>
      </c>
      <c r="L524" s="114">
        <v>3600</v>
      </c>
      <c r="M524" s="114"/>
      <c r="N524" s="113"/>
    </row>
    <row r="525" spans="1:14" ht="18.75" customHeight="1" x14ac:dyDescent="0.3">
      <c r="A525" s="104" t="s">
        <v>431</v>
      </c>
      <c r="B525" s="110" t="s">
        <v>73</v>
      </c>
      <c r="C525" s="113">
        <v>126.75328903654484</v>
      </c>
      <c r="D525" s="113">
        <v>82.370334180183704</v>
      </c>
      <c r="E525" s="113">
        <v>183.99882743795192</v>
      </c>
      <c r="F525" s="114">
        <v>12.709790893101427</v>
      </c>
      <c r="G525" s="114">
        <v>0.1</v>
      </c>
      <c r="H525" s="114">
        <v>4.9032636310338093E-2</v>
      </c>
      <c r="I525" s="114">
        <v>12.568016415868673</v>
      </c>
      <c r="J525" s="114">
        <v>12.208188391635725</v>
      </c>
      <c r="K525" s="114">
        <v>4.3484268125854992</v>
      </c>
      <c r="L525" s="114">
        <v>2494.5104553449287</v>
      </c>
      <c r="M525" s="114"/>
      <c r="N525" s="113"/>
    </row>
    <row r="526" spans="1:14" ht="18.75" customHeight="1" x14ac:dyDescent="0.3">
      <c r="A526" s="104" t="s">
        <v>151</v>
      </c>
      <c r="B526" s="110" t="s">
        <v>73</v>
      </c>
      <c r="C526" s="113">
        <v>399.45612134344526</v>
      </c>
      <c r="D526" s="113">
        <v>377.80327193932828</v>
      </c>
      <c r="E526" s="113">
        <v>754.63401950162518</v>
      </c>
      <c r="F526" s="114">
        <v>29.527193932827736</v>
      </c>
      <c r="G526" s="114">
        <v>0.56868905742145182</v>
      </c>
      <c r="H526" s="114">
        <v>0.20137378114842905</v>
      </c>
      <c r="I526" s="114">
        <v>28.757131094257854</v>
      </c>
      <c r="J526" s="114">
        <v>28.462340195016253</v>
      </c>
      <c r="K526" s="114">
        <v>6.9092741061755145</v>
      </c>
      <c r="L526" s="114">
        <v>2691.9804983748645</v>
      </c>
      <c r="M526" s="114"/>
      <c r="N526" s="113"/>
    </row>
    <row r="527" spans="1:14" ht="18.75" customHeight="1" x14ac:dyDescent="0.3">
      <c r="A527" s="104" t="s">
        <v>152</v>
      </c>
      <c r="B527" s="110" t="s">
        <v>72</v>
      </c>
      <c r="C527" s="113">
        <v>278</v>
      </c>
      <c r="D527" s="113" t="s">
        <v>82</v>
      </c>
      <c r="E527" s="113">
        <v>600</v>
      </c>
      <c r="F527" s="114">
        <v>76</v>
      </c>
      <c r="G527" s="114" t="s">
        <v>82</v>
      </c>
      <c r="H527" s="114" t="s">
        <v>82</v>
      </c>
      <c r="I527" s="114" t="s">
        <v>82</v>
      </c>
      <c r="J527" s="114" t="s">
        <v>82</v>
      </c>
      <c r="K527" s="114">
        <v>3.68</v>
      </c>
      <c r="L527" s="114">
        <v>3300</v>
      </c>
      <c r="M527" s="114"/>
      <c r="N527" s="113"/>
    </row>
    <row r="528" spans="1:14" ht="18.75" customHeight="1" x14ac:dyDescent="0.3">
      <c r="A528" s="104" t="s">
        <v>538</v>
      </c>
      <c r="B528" s="110" t="s">
        <v>73</v>
      </c>
      <c r="C528" s="113">
        <v>146.94783484390734</v>
      </c>
      <c r="D528" s="113">
        <v>167.19561933534743</v>
      </c>
      <c r="E528" s="113">
        <v>348.89174219536756</v>
      </c>
      <c r="F528" s="114">
        <v>20.604229607250755</v>
      </c>
      <c r="G528" s="114">
        <v>0.20850956696878145</v>
      </c>
      <c r="H528" s="114">
        <v>0.10434038267875126</v>
      </c>
      <c r="I528" s="114">
        <v>20.291379657603223</v>
      </c>
      <c r="J528" s="114">
        <v>19.726787512588118</v>
      </c>
      <c r="K528" s="114">
        <v>3.8434038267875126</v>
      </c>
      <c r="L528" s="114">
        <v>2930.3902316213494</v>
      </c>
      <c r="M528" s="114"/>
      <c r="N528" s="113"/>
    </row>
    <row r="529" spans="1:14" ht="18.75" customHeight="1" x14ac:dyDescent="0.3">
      <c r="A529" s="104" t="s">
        <v>539</v>
      </c>
      <c r="B529" s="110" t="s">
        <v>73</v>
      </c>
      <c r="C529" s="113">
        <v>129.51470588235293</v>
      </c>
      <c r="D529" s="113">
        <v>174.81894117647062</v>
      </c>
      <c r="E529" s="113">
        <v>348.87529411764706</v>
      </c>
      <c r="F529" s="114">
        <v>28.136470588235294</v>
      </c>
      <c r="G529" s="114">
        <v>0.1</v>
      </c>
      <c r="H529" s="114">
        <v>8.7482352941176469E-2</v>
      </c>
      <c r="I529" s="114">
        <v>27.957117647058823</v>
      </c>
      <c r="J529" s="114">
        <v>24.417058823529413</v>
      </c>
      <c r="K529" s="114">
        <v>3.6942352941176466</v>
      </c>
      <c r="L529" s="114">
        <v>2377.3411764705884</v>
      </c>
      <c r="M529" s="114"/>
      <c r="N529" s="113"/>
    </row>
    <row r="530" spans="1:14" ht="18.75" customHeight="1" x14ac:dyDescent="0.3">
      <c r="A530" s="104" t="s">
        <v>153</v>
      </c>
      <c r="B530" s="110" t="s">
        <v>73</v>
      </c>
      <c r="C530" s="113">
        <v>134</v>
      </c>
      <c r="D530" s="113">
        <v>139</v>
      </c>
      <c r="E530" s="113">
        <v>309</v>
      </c>
      <c r="F530" s="114" t="s">
        <v>82</v>
      </c>
      <c r="G530" s="114" t="s">
        <v>82</v>
      </c>
      <c r="H530" s="114" t="s">
        <v>82</v>
      </c>
      <c r="I530" s="114" t="s">
        <v>82</v>
      </c>
      <c r="J530" s="114" t="s">
        <v>82</v>
      </c>
      <c r="K530" s="114" t="s">
        <v>82</v>
      </c>
      <c r="L530" s="114">
        <v>3890</v>
      </c>
      <c r="M530" s="114"/>
      <c r="N530" s="113"/>
    </row>
    <row r="531" spans="1:14" ht="18.75" customHeight="1" x14ac:dyDescent="0.3">
      <c r="A531" s="104" t="s">
        <v>381</v>
      </c>
      <c r="B531" s="110" t="s">
        <v>73</v>
      </c>
      <c r="C531" s="113">
        <v>127.71644866554459</v>
      </c>
      <c r="D531" s="113">
        <v>159.61601346477519</v>
      </c>
      <c r="E531" s="113">
        <v>361.02452512623228</v>
      </c>
      <c r="F531" s="114">
        <v>22.861024284683818</v>
      </c>
      <c r="G531" s="114">
        <v>5.0850685260880013</v>
      </c>
      <c r="H531" s="114">
        <v>5.0771050733349377</v>
      </c>
      <c r="I531" s="114">
        <v>12.698850685260879</v>
      </c>
      <c r="J531" s="114">
        <v>9.7454436162539082</v>
      </c>
      <c r="K531" s="114">
        <v>3.4553979321952393</v>
      </c>
      <c r="L531" s="114">
        <v>3559.4181293580186</v>
      </c>
      <c r="M531" s="114"/>
      <c r="N531" s="113"/>
    </row>
    <row r="532" spans="1:14" ht="18.75" customHeight="1" x14ac:dyDescent="0.3">
      <c r="A532" s="104" t="s">
        <v>382</v>
      </c>
      <c r="B532" s="110" t="s">
        <v>73</v>
      </c>
      <c r="C532" s="113">
        <v>116.29852805887765</v>
      </c>
      <c r="D532" s="113">
        <v>101.08119595216192</v>
      </c>
      <c r="E532" s="113">
        <v>201.51683532658694</v>
      </c>
      <c r="F532" s="114">
        <v>18.177736890524379</v>
      </c>
      <c r="G532" s="114">
        <v>0.36583256669733216</v>
      </c>
      <c r="H532" s="114">
        <v>6.3166513339466421E-2</v>
      </c>
      <c r="I532" s="114">
        <v>17.748737810487583</v>
      </c>
      <c r="J532" s="114">
        <v>17.038564857405706</v>
      </c>
      <c r="K532" s="114">
        <v>3.5583256669733205</v>
      </c>
      <c r="L532" s="114">
        <v>2925.3063477460901</v>
      </c>
      <c r="M532" s="114"/>
      <c r="N532" s="113"/>
    </row>
    <row r="533" spans="1:14" ht="18.75" customHeight="1" x14ac:dyDescent="0.3">
      <c r="A533" s="104" t="s">
        <v>168</v>
      </c>
      <c r="B533" s="110" t="s">
        <v>73</v>
      </c>
      <c r="C533" s="113">
        <v>420</v>
      </c>
      <c r="D533" s="113" t="s">
        <v>82</v>
      </c>
      <c r="E533" s="113">
        <v>690</v>
      </c>
      <c r="F533" s="114">
        <v>69</v>
      </c>
      <c r="G533" s="114" t="s">
        <v>82</v>
      </c>
      <c r="H533" s="114" t="s">
        <v>82</v>
      </c>
      <c r="I533" s="114" t="s">
        <v>82</v>
      </c>
      <c r="J533" s="114" t="s">
        <v>82</v>
      </c>
      <c r="K533" s="114">
        <v>4.1500000000000004</v>
      </c>
      <c r="L533" s="114">
        <v>3050</v>
      </c>
      <c r="M533" s="114"/>
      <c r="N533" s="113"/>
    </row>
    <row r="534" spans="1:14" ht="18.75" customHeight="1" x14ac:dyDescent="0.3">
      <c r="A534" s="104" t="s">
        <v>383</v>
      </c>
      <c r="B534" s="110" t="s">
        <v>73</v>
      </c>
      <c r="C534" s="113">
        <v>148.2159668924003</v>
      </c>
      <c r="D534" s="113">
        <v>148.82258088788564</v>
      </c>
      <c r="E534" s="113">
        <v>339.01655379984953</v>
      </c>
      <c r="F534" s="114">
        <v>19.158013544018058</v>
      </c>
      <c r="G534" s="114">
        <v>0.49240030097817916</v>
      </c>
      <c r="H534" s="114">
        <v>6.2340105342362687E-2</v>
      </c>
      <c r="I534" s="114">
        <v>18.605583145221971</v>
      </c>
      <c r="J534" s="114">
        <v>17.750413844996238</v>
      </c>
      <c r="K534" s="114">
        <v>11.328592927012792</v>
      </c>
      <c r="L534" s="114">
        <v>5360.7599699021821</v>
      </c>
      <c r="M534" s="114"/>
      <c r="N534" s="113"/>
    </row>
    <row r="535" spans="1:14" ht="18.75" customHeight="1" x14ac:dyDescent="0.3">
      <c r="A535" s="104" t="s">
        <v>384</v>
      </c>
      <c r="B535" s="110" t="s">
        <v>73</v>
      </c>
      <c r="C535" s="113">
        <v>157.19402522224519</v>
      </c>
      <c r="D535" s="113">
        <v>231.78594169940047</v>
      </c>
      <c r="E535" s="113">
        <v>464.14740541658051</v>
      </c>
      <c r="F535" s="114">
        <v>11.223899111019227</v>
      </c>
      <c r="G535" s="114">
        <v>0.12447798222038454</v>
      </c>
      <c r="H535" s="114">
        <v>5.2447798222038454E-2</v>
      </c>
      <c r="I535" s="114">
        <v>11.046973330576803</v>
      </c>
      <c r="J535" s="114">
        <v>9.3483770932396109</v>
      </c>
      <c r="K535" s="114">
        <v>1.7388050444490388</v>
      </c>
      <c r="L535" s="114">
        <v>2012.8581765557165</v>
      </c>
      <c r="M535" s="114"/>
      <c r="N535" s="113"/>
    </row>
    <row r="536" spans="1:14" ht="18.75" customHeight="1" x14ac:dyDescent="0.3">
      <c r="A536" s="104" t="s">
        <v>384</v>
      </c>
      <c r="B536" s="110" t="s">
        <v>73</v>
      </c>
      <c r="C536" s="113">
        <v>148</v>
      </c>
      <c r="D536" s="113">
        <v>130</v>
      </c>
      <c r="E536" s="113">
        <v>276</v>
      </c>
      <c r="F536" s="114" t="s">
        <v>82</v>
      </c>
      <c r="G536" s="114" t="s">
        <v>82</v>
      </c>
      <c r="H536" s="114" t="s">
        <v>82</v>
      </c>
      <c r="I536" s="114" t="s">
        <v>82</v>
      </c>
      <c r="J536" s="114" t="s">
        <v>82</v>
      </c>
      <c r="K536" s="114" t="s">
        <v>82</v>
      </c>
      <c r="L536" s="114">
        <v>2610</v>
      </c>
      <c r="M536" s="114"/>
      <c r="N536" s="113"/>
    </row>
    <row r="537" spans="1:14" ht="18.75" customHeight="1" x14ac:dyDescent="0.3">
      <c r="A537" s="104" t="s">
        <v>540</v>
      </c>
      <c r="B537" s="110" t="s">
        <v>73</v>
      </c>
      <c r="C537" s="113">
        <v>196.7599569429494</v>
      </c>
      <c r="D537" s="113">
        <v>167.52</v>
      </c>
      <c r="E537" s="113">
        <v>380.13950484391819</v>
      </c>
      <c r="F537" s="114">
        <v>20.531539289558665</v>
      </c>
      <c r="G537" s="114">
        <v>2.1283315392895585</v>
      </c>
      <c r="H537" s="114">
        <v>0.3985554359526372</v>
      </c>
      <c r="I537" s="114">
        <v>18.004652314316466</v>
      </c>
      <c r="J537" s="114">
        <v>17.736727664155005</v>
      </c>
      <c r="K537" s="114">
        <v>5.5924219590958026</v>
      </c>
      <c r="L537" s="114">
        <v>9579.0333692142085</v>
      </c>
      <c r="M537" s="114"/>
      <c r="N537" s="113"/>
    </row>
    <row r="538" spans="1:14" ht="18.75" customHeight="1" x14ac:dyDescent="0.3">
      <c r="A538" s="104" t="s">
        <v>541</v>
      </c>
      <c r="B538" s="110" t="s">
        <v>73</v>
      </c>
      <c r="C538" s="113">
        <v>276.15967588179217</v>
      </c>
      <c r="D538" s="113">
        <v>202.46484270734035</v>
      </c>
      <c r="E538" s="113">
        <v>404.29971401334603</v>
      </c>
      <c r="F538" s="114">
        <v>18.100857959961868</v>
      </c>
      <c r="G538" s="114">
        <v>0.69510009532888473</v>
      </c>
      <c r="H538" s="114">
        <v>3.6035977121067688</v>
      </c>
      <c r="I538" s="114">
        <v>13.802160152526216</v>
      </c>
      <c r="J538" s="114">
        <v>8.4043279313632038</v>
      </c>
      <c r="K538" s="114">
        <v>15.842345090562439</v>
      </c>
      <c r="L538" s="114">
        <v>3668.2726406101046</v>
      </c>
      <c r="M538" s="114"/>
      <c r="N538" s="113"/>
    </row>
    <row r="539" spans="1:14" ht="18.75" customHeight="1" x14ac:dyDescent="0.3">
      <c r="A539" s="104" t="s">
        <v>385</v>
      </c>
      <c r="B539" s="110" t="s">
        <v>73</v>
      </c>
      <c r="C539" s="113">
        <v>196.91301369863012</v>
      </c>
      <c r="D539" s="113">
        <v>77.848150684931511</v>
      </c>
      <c r="E539" s="113">
        <v>180.14109589041095</v>
      </c>
      <c r="F539" s="114">
        <v>19.054109589041097</v>
      </c>
      <c r="G539" s="114">
        <v>0.1</v>
      </c>
      <c r="H539" s="114">
        <v>5.8267123287671231E-2</v>
      </c>
      <c r="I539" s="114">
        <v>18.895842465753422</v>
      </c>
      <c r="J539" s="114">
        <v>18.606095890410959</v>
      </c>
      <c r="K539" s="114">
        <v>4.0628082191780814</v>
      </c>
      <c r="L539" s="114">
        <v>3641.1575342465753</v>
      </c>
      <c r="M539" s="114"/>
      <c r="N539" s="113"/>
    </row>
    <row r="540" spans="1:14" ht="18.75" customHeight="1" x14ac:dyDescent="0.3">
      <c r="A540" s="104" t="s">
        <v>432</v>
      </c>
      <c r="B540" s="110" t="s">
        <v>73</v>
      </c>
      <c r="C540" s="113">
        <v>168.80979449059905</v>
      </c>
      <c r="D540" s="113">
        <v>121.18937472671621</v>
      </c>
      <c r="E540" s="113">
        <v>274.63664188893745</v>
      </c>
      <c r="F540" s="114">
        <v>12.778312199387845</v>
      </c>
      <c r="G540" s="114">
        <v>5.626016615653695</v>
      </c>
      <c r="H540" s="114">
        <v>0.33797551377350243</v>
      </c>
      <c r="I540" s="114">
        <v>6.8143200699606465</v>
      </c>
      <c r="J540" s="114">
        <v>6.7409707039790119</v>
      </c>
      <c r="K540" s="114">
        <v>1.8778312199387845</v>
      </c>
      <c r="L540" s="114">
        <v>4328.7494534324442</v>
      </c>
      <c r="M540" s="114"/>
      <c r="N540" s="113"/>
    </row>
    <row r="541" spans="1:14" ht="18.75" customHeight="1" x14ac:dyDescent="0.3">
      <c r="A541" s="104" t="s">
        <v>222</v>
      </c>
      <c r="B541" s="110" t="s">
        <v>73</v>
      </c>
      <c r="C541" s="113">
        <v>142</v>
      </c>
      <c r="D541" s="113" t="s">
        <v>82</v>
      </c>
      <c r="E541" s="113">
        <v>290</v>
      </c>
      <c r="F541" s="114">
        <v>31.4</v>
      </c>
      <c r="G541" s="114" t="s">
        <v>82</v>
      </c>
      <c r="H541" s="114" t="s">
        <v>82</v>
      </c>
      <c r="I541" s="114" t="s">
        <v>82</v>
      </c>
      <c r="J541" s="114" t="s">
        <v>82</v>
      </c>
      <c r="K541" s="114">
        <v>2.29</v>
      </c>
      <c r="L541" s="114">
        <v>3510</v>
      </c>
      <c r="M541" s="114"/>
      <c r="N541" s="113"/>
    </row>
    <row r="542" spans="1:14" ht="18.75" customHeight="1" x14ac:dyDescent="0.3">
      <c r="A542" s="104" t="s">
        <v>154</v>
      </c>
      <c r="B542" s="110" t="s">
        <v>73</v>
      </c>
      <c r="C542" s="113">
        <v>144</v>
      </c>
      <c r="D542" s="113">
        <v>103</v>
      </c>
      <c r="E542" s="113">
        <v>229</v>
      </c>
      <c r="F542" s="114" t="s">
        <v>82</v>
      </c>
      <c r="G542" s="114" t="s">
        <v>82</v>
      </c>
      <c r="H542" s="114" t="s">
        <v>82</v>
      </c>
      <c r="I542" s="114" t="s">
        <v>82</v>
      </c>
      <c r="J542" s="114" t="s">
        <v>82</v>
      </c>
      <c r="K542" s="114" t="s">
        <v>82</v>
      </c>
      <c r="L542" s="114">
        <v>5260</v>
      </c>
      <c r="M542" s="114"/>
      <c r="N542" s="113"/>
    </row>
    <row r="543" spans="1:14" ht="18.75" customHeight="1" x14ac:dyDescent="0.3">
      <c r="A543" s="104" t="s">
        <v>542</v>
      </c>
      <c r="B543" s="110" t="s">
        <v>73</v>
      </c>
      <c r="C543" s="113">
        <v>152.18585064570465</v>
      </c>
      <c r="D543" s="113">
        <v>204.7961819202695</v>
      </c>
      <c r="E543" s="113">
        <v>541.8472768107805</v>
      </c>
      <c r="F543" s="114">
        <v>41.080404267265585</v>
      </c>
      <c r="G543" s="114">
        <v>0.68095451993262202</v>
      </c>
      <c r="H543" s="114">
        <v>0.1320887142055025</v>
      </c>
      <c r="I543" s="114">
        <v>40.282706344750139</v>
      </c>
      <c r="J543" s="114">
        <v>21.618023582257159</v>
      </c>
      <c r="K543" s="114">
        <v>4.0627456485120721</v>
      </c>
      <c r="L543" s="114">
        <v>4793.8349241998876</v>
      </c>
      <c r="M543" s="114"/>
      <c r="N543" s="113"/>
    </row>
    <row r="544" spans="1:14" ht="18.75" customHeight="1" x14ac:dyDescent="0.3">
      <c r="A544" s="104" t="s">
        <v>542</v>
      </c>
      <c r="B544" s="110" t="s">
        <v>73</v>
      </c>
      <c r="C544" s="113">
        <v>229.32060640089838</v>
      </c>
      <c r="D544" s="113">
        <v>100.60224592925324</v>
      </c>
      <c r="E544" s="113">
        <v>200.93935991016284</v>
      </c>
      <c r="F544" s="114">
        <v>10.81414935429534</v>
      </c>
      <c r="G544" s="114">
        <v>2.9743402582818641</v>
      </c>
      <c r="H544" s="114">
        <v>0.79833801235261082</v>
      </c>
      <c r="I544" s="114">
        <v>7.0414710836608654</v>
      </c>
      <c r="J544" s="114">
        <v>6.1677709152161695</v>
      </c>
      <c r="K544" s="114">
        <v>2.7720381807973049</v>
      </c>
      <c r="L544" s="114">
        <v>2951.4823133071309</v>
      </c>
      <c r="M544" s="114"/>
      <c r="N544" s="113"/>
    </row>
    <row r="545" spans="1:14" ht="18.75" customHeight="1" x14ac:dyDescent="0.3">
      <c r="A545" s="104" t="s">
        <v>543</v>
      </c>
      <c r="B545" s="110" t="s">
        <v>73</v>
      </c>
      <c r="C545" s="113">
        <v>75.214351425942951</v>
      </c>
      <c r="D545" s="113">
        <v>109.41131554737811</v>
      </c>
      <c r="E545" s="113">
        <v>258.58785648574059</v>
      </c>
      <c r="F545" s="114">
        <v>53.641214351425944</v>
      </c>
      <c r="G545" s="114">
        <v>2.1801287948482062</v>
      </c>
      <c r="H545" s="114">
        <v>0.32</v>
      </c>
      <c r="I545" s="114">
        <v>51.141085556577728</v>
      </c>
      <c r="J545" s="114">
        <v>51.161085556577738</v>
      </c>
      <c r="K545" s="114">
        <v>6.7833486660533575</v>
      </c>
      <c r="L545" s="114">
        <v>4470.9549218031279</v>
      </c>
      <c r="M545" s="114"/>
      <c r="N545" s="113"/>
    </row>
    <row r="546" spans="1:14" ht="18.75" customHeight="1" x14ac:dyDescent="0.3">
      <c r="A546" s="104" t="s">
        <v>544</v>
      </c>
      <c r="B546" s="110" t="s">
        <v>73</v>
      </c>
      <c r="C546" s="113">
        <v>158.12069698257542</v>
      </c>
      <c r="D546" s="113">
        <v>158.35996600084997</v>
      </c>
      <c r="E546" s="113">
        <v>356.99957501062471</v>
      </c>
      <c r="F546" s="114">
        <v>33.810879728006803</v>
      </c>
      <c r="G546" s="114">
        <v>0.21589460263493412</v>
      </c>
      <c r="H546" s="114">
        <v>0.28257543561410964</v>
      </c>
      <c r="I546" s="114">
        <v>33.312409689757757</v>
      </c>
      <c r="J546" s="114">
        <v>33.294985125371866</v>
      </c>
      <c r="K546" s="114">
        <v>6.4879303017424563</v>
      </c>
      <c r="L546" s="114">
        <v>3732.1236719082021</v>
      </c>
      <c r="M546" s="114"/>
      <c r="N546" s="113"/>
    </row>
    <row r="547" spans="1:14" ht="18.75" customHeight="1" x14ac:dyDescent="0.3">
      <c r="A547" s="104" t="s">
        <v>544</v>
      </c>
      <c r="B547" s="110" t="s">
        <v>73</v>
      </c>
      <c r="C547" s="113">
        <v>150</v>
      </c>
      <c r="D547" s="113">
        <v>173</v>
      </c>
      <c r="E547" s="113">
        <v>390</v>
      </c>
      <c r="F547" s="114" t="s">
        <v>82</v>
      </c>
      <c r="G547" s="114" t="s">
        <v>82</v>
      </c>
      <c r="H547" s="114" t="s">
        <v>82</v>
      </c>
      <c r="I547" s="114" t="s">
        <v>82</v>
      </c>
      <c r="J547" s="114" t="s">
        <v>82</v>
      </c>
      <c r="K547" s="114" t="s">
        <v>82</v>
      </c>
      <c r="L547" s="114">
        <v>3870</v>
      </c>
      <c r="M547" s="114"/>
      <c r="N547" s="113"/>
    </row>
    <row r="548" spans="1:14" ht="18.75" customHeight="1" x14ac:dyDescent="0.3">
      <c r="A548" s="104" t="s">
        <v>223</v>
      </c>
      <c r="B548" s="110" t="s">
        <v>72</v>
      </c>
      <c r="C548" s="113">
        <v>62</v>
      </c>
      <c r="D548" s="113" t="s">
        <v>82</v>
      </c>
      <c r="E548" s="113">
        <v>296</v>
      </c>
      <c r="F548" s="114">
        <v>30.5</v>
      </c>
      <c r="G548" s="114" t="s">
        <v>82</v>
      </c>
      <c r="H548" s="114" t="s">
        <v>82</v>
      </c>
      <c r="I548" s="114" t="s">
        <v>82</v>
      </c>
      <c r="J548" s="114" t="s">
        <v>82</v>
      </c>
      <c r="K548" s="114">
        <v>2</v>
      </c>
      <c r="L548" s="114">
        <v>3240</v>
      </c>
      <c r="M548" s="114"/>
      <c r="N548" s="113"/>
    </row>
    <row r="549" spans="1:14" ht="18.75" customHeight="1" x14ac:dyDescent="0.3">
      <c r="A549" s="104" t="s">
        <v>545</v>
      </c>
      <c r="B549" s="110" t="s">
        <v>73</v>
      </c>
      <c r="C549" s="113">
        <v>103.39709257842387</v>
      </c>
      <c r="D549" s="113">
        <v>197.30814843152257</v>
      </c>
      <c r="E549" s="113">
        <v>396.34506503442998</v>
      </c>
      <c r="F549" s="114">
        <v>27.779456771231828</v>
      </c>
      <c r="G549" s="114">
        <v>9.698087222647283</v>
      </c>
      <c r="H549" s="114">
        <v>0.86150726855394033</v>
      </c>
      <c r="I549" s="114">
        <v>17.219862280030604</v>
      </c>
      <c r="J549" s="114">
        <v>21.908358837031372</v>
      </c>
      <c r="K549" s="114">
        <v>1.5390397857689366</v>
      </c>
      <c r="L549" s="114">
        <v>3147.465570007651</v>
      </c>
      <c r="M549" s="114"/>
      <c r="N549" s="113"/>
    </row>
    <row r="550" spans="1:14" ht="15" customHeight="1" x14ac:dyDescent="0.3">
      <c r="A550" s="104" t="s">
        <v>224</v>
      </c>
      <c r="B550" s="110" t="s">
        <v>73</v>
      </c>
      <c r="C550" s="113">
        <v>231.29144796380089</v>
      </c>
      <c r="D550" s="113">
        <v>168.04660633484164</v>
      </c>
      <c r="E550" s="113">
        <v>380.3841628959276</v>
      </c>
      <c r="F550" s="114">
        <v>26.668325791855203</v>
      </c>
      <c r="G550" s="114">
        <v>3.422076923076923</v>
      </c>
      <c r="H550" s="114">
        <v>0.74974208144796384</v>
      </c>
      <c r="I550" s="114">
        <v>22.496506787330315</v>
      </c>
      <c r="J550" s="114">
        <v>22.445384615384615</v>
      </c>
      <c r="K550" s="114">
        <v>7.3566063348416284</v>
      </c>
      <c r="L550" s="114">
        <v>4304.0904977375567</v>
      </c>
      <c r="M550" s="114"/>
      <c r="N550" s="113"/>
    </row>
    <row r="551" spans="1:14" ht="15" customHeight="1" x14ac:dyDescent="0.3">
      <c r="A551" s="104" t="s">
        <v>386</v>
      </c>
      <c r="B551" s="110" t="s">
        <v>73</v>
      </c>
      <c r="C551" s="113">
        <v>250.44768877911079</v>
      </c>
      <c r="D551" s="113">
        <v>204.56122088920253</v>
      </c>
      <c r="E551" s="113">
        <v>392.72141848976713</v>
      </c>
      <c r="F551" s="114">
        <v>21.994001411432603</v>
      </c>
      <c r="G551" s="114">
        <v>5.7520995059985882</v>
      </c>
      <c r="H551" s="114">
        <v>0.64337332392378266</v>
      </c>
      <c r="I551" s="114">
        <v>15.598528581510232</v>
      </c>
      <c r="J551" s="114">
        <v>7.1985709244883553</v>
      </c>
      <c r="K551" s="114">
        <v>6.6115384615384611</v>
      </c>
      <c r="L551" s="114">
        <v>3099.3172194777699</v>
      </c>
      <c r="M551" s="114"/>
      <c r="N551" s="113"/>
    </row>
    <row r="552" spans="1:14" ht="15" customHeight="1" x14ac:dyDescent="0.3">
      <c r="A552" s="104" t="s">
        <v>91</v>
      </c>
      <c r="B552" s="110" t="s">
        <v>73</v>
      </c>
      <c r="C552" s="113">
        <v>560</v>
      </c>
      <c r="D552" s="113" t="s">
        <v>82</v>
      </c>
      <c r="E552" s="113">
        <v>1300</v>
      </c>
      <c r="F552" s="114">
        <v>52</v>
      </c>
      <c r="G552" s="114" t="s">
        <v>82</v>
      </c>
      <c r="H552" s="114" t="s">
        <v>82</v>
      </c>
      <c r="I552" s="114" t="s">
        <v>82</v>
      </c>
      <c r="J552" s="114" t="s">
        <v>82</v>
      </c>
      <c r="K552" s="114">
        <v>11</v>
      </c>
      <c r="L552" s="114">
        <v>3260</v>
      </c>
      <c r="M552" s="114"/>
      <c r="N552" s="113"/>
    </row>
    <row r="553" spans="1:14" ht="15" customHeight="1" x14ac:dyDescent="0.3">
      <c r="A553" s="104" t="s">
        <v>387</v>
      </c>
      <c r="B553" s="110" t="s">
        <v>73</v>
      </c>
      <c r="C553" s="113">
        <v>54.94639103013315</v>
      </c>
      <c r="D553" s="113">
        <v>68.363700070077087</v>
      </c>
      <c r="E553" s="113">
        <v>157.24807288016819</v>
      </c>
      <c r="F553" s="114">
        <v>18.560826909600561</v>
      </c>
      <c r="G553" s="114">
        <v>0.11520672740014017</v>
      </c>
      <c r="H553" s="114">
        <v>0.1</v>
      </c>
      <c r="I553" s="114">
        <v>18.34562018220042</v>
      </c>
      <c r="J553" s="114">
        <v>18.34562018220042</v>
      </c>
      <c r="K553" s="114">
        <v>3.3566923615977577</v>
      </c>
      <c r="L553" s="114">
        <v>3907.9929922915207</v>
      </c>
      <c r="M553" s="114"/>
      <c r="N553" s="113"/>
    </row>
    <row r="554" spans="1:14" ht="15" customHeight="1" x14ac:dyDescent="0.3">
      <c r="A554" s="104" t="s">
        <v>225</v>
      </c>
      <c r="B554" s="110" t="s">
        <v>73</v>
      </c>
      <c r="C554" s="113">
        <v>132</v>
      </c>
      <c r="D554" s="113">
        <v>149</v>
      </c>
      <c r="E554" s="113">
        <v>284</v>
      </c>
      <c r="F554" s="114" t="s">
        <v>82</v>
      </c>
      <c r="G554" s="114" t="s">
        <v>82</v>
      </c>
      <c r="H554" s="114" t="s">
        <v>82</v>
      </c>
      <c r="I554" s="114" t="s">
        <v>82</v>
      </c>
      <c r="J554" s="114" t="s">
        <v>82</v>
      </c>
      <c r="K554" s="114" t="s">
        <v>82</v>
      </c>
      <c r="L554" s="114">
        <v>4360</v>
      </c>
      <c r="M554" s="114"/>
      <c r="N554" s="113"/>
    </row>
    <row r="555" spans="1:14" ht="15" customHeight="1" x14ac:dyDescent="0.3">
      <c r="A555" s="104" t="s">
        <v>433</v>
      </c>
      <c r="B555" s="110" t="s">
        <v>73</v>
      </c>
      <c r="C555" s="113">
        <v>175.27317022600042</v>
      </c>
      <c r="D555" s="113">
        <v>185.90308936346671</v>
      </c>
      <c r="E555" s="113">
        <v>371.38254198631557</v>
      </c>
      <c r="F555" s="114">
        <v>22.054530375285093</v>
      </c>
      <c r="G555" s="114">
        <v>0.25909185154468173</v>
      </c>
      <c r="H555" s="114">
        <v>0.11354551109268091</v>
      </c>
      <c r="I555" s="114">
        <v>21.681893012647731</v>
      </c>
      <c r="J555" s="114">
        <v>21.200891561268921</v>
      </c>
      <c r="K555" s="114">
        <v>6.3872693344391456</v>
      </c>
      <c r="L555" s="114">
        <v>2766.9106365332782</v>
      </c>
      <c r="M555" s="114"/>
      <c r="N555" s="113"/>
    </row>
    <row r="556" spans="1:14" ht="15" customHeight="1" x14ac:dyDescent="0.3">
      <c r="A556" s="104" t="s">
        <v>388</v>
      </c>
      <c r="B556" s="110" t="s">
        <v>73</v>
      </c>
      <c r="C556" s="113">
        <v>116.16154201292706</v>
      </c>
      <c r="D556" s="113">
        <v>123.8595106186519</v>
      </c>
      <c r="E556" s="113">
        <v>277.64173591874425</v>
      </c>
      <c r="F556" s="114">
        <v>57.048938134810712</v>
      </c>
      <c r="G556" s="114">
        <v>0.50978762696214219</v>
      </c>
      <c r="H556" s="114">
        <v>0.45219759926131115</v>
      </c>
      <c r="I556" s="114">
        <v>56.086952908587257</v>
      </c>
      <c r="J556" s="114">
        <v>55.809879963065562</v>
      </c>
      <c r="K556" s="114">
        <v>4.7829178208679588</v>
      </c>
      <c r="L556" s="114">
        <v>4881.2603878116342</v>
      </c>
      <c r="M556" s="114"/>
      <c r="N556" s="113"/>
    </row>
    <row r="557" spans="1:14" ht="15" customHeight="1" x14ac:dyDescent="0.3">
      <c r="A557" s="104" t="s">
        <v>389</v>
      </c>
      <c r="B557" s="110" t="s">
        <v>73</v>
      </c>
      <c r="C557" s="113">
        <v>96.165680473372788</v>
      </c>
      <c r="D557" s="113">
        <v>183.62824457593686</v>
      </c>
      <c r="E557" s="113">
        <v>366.86745562130176</v>
      </c>
      <c r="F557" s="114">
        <v>38.863116370808676</v>
      </c>
      <c r="G557" s="114">
        <v>0.65755424063116363</v>
      </c>
      <c r="H557" s="114">
        <v>7.4520710059171602E-2</v>
      </c>
      <c r="I557" s="114">
        <v>38.131041420118336</v>
      </c>
      <c r="J557" s="114">
        <v>37.478145956607499</v>
      </c>
      <c r="K557" s="114">
        <v>4.9287573964497042</v>
      </c>
      <c r="L557" s="114">
        <v>3307.9605522682446</v>
      </c>
      <c r="M557" s="114"/>
      <c r="N557" s="113"/>
    </row>
    <row r="558" spans="1:14" ht="15" customHeight="1" x14ac:dyDescent="0.3">
      <c r="A558" s="104" t="s">
        <v>389</v>
      </c>
      <c r="B558" s="110" t="s">
        <v>73</v>
      </c>
      <c r="C558" s="113">
        <v>100</v>
      </c>
      <c r="D558" s="113" t="s">
        <v>82</v>
      </c>
      <c r="E558" s="113">
        <v>340</v>
      </c>
      <c r="F558" s="114">
        <v>46.2</v>
      </c>
      <c r="G558" s="114" t="s">
        <v>82</v>
      </c>
      <c r="H558" s="114" t="s">
        <v>82</v>
      </c>
      <c r="I558" s="114" t="s">
        <v>82</v>
      </c>
      <c r="J558" s="114" t="s">
        <v>82</v>
      </c>
      <c r="K558" s="114">
        <v>5.0999999999999996</v>
      </c>
      <c r="L558" s="114">
        <v>3780</v>
      </c>
      <c r="M558" s="114"/>
      <c r="N558" s="113"/>
    </row>
    <row r="559" spans="1:14" ht="15" customHeight="1" x14ac:dyDescent="0.3">
      <c r="A559" s="104" t="s">
        <v>155</v>
      </c>
      <c r="B559" s="110" t="s">
        <v>73</v>
      </c>
      <c r="C559" s="113">
        <v>84.397293546148504</v>
      </c>
      <c r="D559" s="113">
        <v>126.15461485079804</v>
      </c>
      <c r="E559" s="113">
        <v>284.70229007633588</v>
      </c>
      <c r="F559" s="114">
        <v>27.628730048577378</v>
      </c>
      <c r="G559" s="114">
        <v>0.21998612074947954</v>
      </c>
      <c r="H559" s="114">
        <v>0.43428174878556558</v>
      </c>
      <c r="I559" s="114">
        <v>26.974462179042334</v>
      </c>
      <c r="J559" s="114">
        <v>26.574462179042335</v>
      </c>
      <c r="K559" s="114">
        <v>6.5258154059680784</v>
      </c>
      <c r="L559" s="114">
        <v>3522.5260235947258</v>
      </c>
      <c r="M559" s="114"/>
      <c r="N559" s="113"/>
    </row>
    <row r="560" spans="1:14" ht="15" customHeight="1" x14ac:dyDescent="0.3">
      <c r="A560" s="104" t="s">
        <v>226</v>
      </c>
      <c r="B560" s="110" t="s">
        <v>73</v>
      </c>
      <c r="C560" s="113">
        <v>151.41961620469081</v>
      </c>
      <c r="D560" s="113">
        <v>227.00135685210313</v>
      </c>
      <c r="E560" s="113">
        <v>452.40453576274473</v>
      </c>
      <c r="F560" s="114">
        <v>23.526652452025587</v>
      </c>
      <c r="G560" s="114">
        <v>0.25357627447179687</v>
      </c>
      <c r="H560" s="114">
        <v>0.11937584803256446</v>
      </c>
      <c r="I560" s="114">
        <v>23.153700329521229</v>
      </c>
      <c r="J560" s="114">
        <v>19.081139755766621</v>
      </c>
      <c r="K560" s="114">
        <v>5.7240550494281832</v>
      </c>
      <c r="L560" s="114">
        <v>3425.6445047489824</v>
      </c>
      <c r="M560" s="114"/>
      <c r="N560" s="113"/>
    </row>
    <row r="561" spans="1:14" ht="15" customHeight="1" x14ac:dyDescent="0.3">
      <c r="A561" s="104" t="s">
        <v>390</v>
      </c>
      <c r="B561" s="110" t="s">
        <v>73</v>
      </c>
      <c r="C561" s="113">
        <v>129.37138958380714</v>
      </c>
      <c r="D561" s="113">
        <v>122.27700705026155</v>
      </c>
      <c r="E561" s="113">
        <v>278.13509210825561</v>
      </c>
      <c r="F561" s="114">
        <v>46.626108710484424</v>
      </c>
      <c r="G561" s="114">
        <v>0.23964066408915172</v>
      </c>
      <c r="H561" s="114">
        <v>0.40695929042529</v>
      </c>
      <c r="I561" s="114">
        <v>45.979508755969981</v>
      </c>
      <c r="J561" s="114">
        <v>44.770252444848758</v>
      </c>
      <c r="K561" s="114">
        <v>8.9903115760745962</v>
      </c>
      <c r="L561" s="114">
        <v>2982.3902660905164</v>
      </c>
      <c r="M561" s="114"/>
      <c r="N561" s="113"/>
    </row>
    <row r="562" spans="1:14" ht="15" customHeight="1" x14ac:dyDescent="0.3">
      <c r="A562" s="104" t="s">
        <v>391</v>
      </c>
      <c r="B562" s="110" t="s">
        <v>73</v>
      </c>
      <c r="C562" s="113">
        <v>89.690067214339052</v>
      </c>
      <c r="D562" s="113">
        <v>178.5646004480956</v>
      </c>
      <c r="E562" s="113">
        <v>357.8371919342793</v>
      </c>
      <c r="F562" s="114">
        <v>26.101941747572816</v>
      </c>
      <c r="G562" s="114">
        <v>0.24380134428678121</v>
      </c>
      <c r="H562" s="114">
        <v>0.09</v>
      </c>
      <c r="I562" s="114">
        <v>25.768140403286036</v>
      </c>
      <c r="J562" s="114">
        <v>23.193950709484689</v>
      </c>
      <c r="K562" s="114">
        <v>5.2159820761762505</v>
      </c>
      <c r="L562" s="114">
        <v>3049.8319641523526</v>
      </c>
      <c r="M562" s="114"/>
      <c r="N562" s="113"/>
    </row>
    <row r="563" spans="1:14" ht="15" customHeight="1" x14ac:dyDescent="0.3">
      <c r="A563" s="104" t="s">
        <v>392</v>
      </c>
      <c r="B563" s="110" t="s">
        <v>73</v>
      </c>
      <c r="C563" s="113">
        <v>127.24244459368704</v>
      </c>
      <c r="D563" s="113">
        <v>102.6232370718603</v>
      </c>
      <c r="E563" s="113">
        <v>234.95366017461384</v>
      </c>
      <c r="F563" s="114">
        <v>29.985896574882471</v>
      </c>
      <c r="G563" s="114">
        <v>0.24056413700470117</v>
      </c>
      <c r="H563" s="114">
        <v>0.58146406984553378</v>
      </c>
      <c r="I563" s="114">
        <v>29.163868368032237</v>
      </c>
      <c r="J563" s="114">
        <v>29.085896574882476</v>
      </c>
      <c r="K563" s="114">
        <v>5.2580255204835469</v>
      </c>
      <c r="L563" s="114">
        <v>3656.655473472129</v>
      </c>
      <c r="M563" s="114"/>
      <c r="N563" s="113"/>
    </row>
    <row r="564" spans="1:14" ht="15" customHeight="1" x14ac:dyDescent="0.3">
      <c r="A564" s="104" t="s">
        <v>392</v>
      </c>
      <c r="B564" s="110" t="s">
        <v>73</v>
      </c>
      <c r="C564" s="113">
        <v>60</v>
      </c>
      <c r="D564" s="113" t="s">
        <v>82</v>
      </c>
      <c r="E564" s="113">
        <v>221</v>
      </c>
      <c r="F564" s="114">
        <v>26.8</v>
      </c>
      <c r="G564" s="114" t="s">
        <v>82</v>
      </c>
      <c r="H564" s="114" t="s">
        <v>82</v>
      </c>
      <c r="I564" s="114" t="s">
        <v>82</v>
      </c>
      <c r="J564" s="114" t="s">
        <v>82</v>
      </c>
      <c r="K564" s="114">
        <v>2.92</v>
      </c>
      <c r="L564" s="114">
        <v>3260</v>
      </c>
      <c r="M564" s="114"/>
      <c r="N564" s="113"/>
    </row>
    <row r="565" spans="1:14" ht="15" customHeight="1" x14ac:dyDescent="0.3">
      <c r="A565" s="104" t="s">
        <v>546</v>
      </c>
      <c r="B565" s="110" t="s">
        <v>73</v>
      </c>
      <c r="C565" s="113">
        <v>161.00261254019293</v>
      </c>
      <c r="D565" s="113">
        <v>104.96201768488746</v>
      </c>
      <c r="E565" s="113">
        <v>236.5359726688103</v>
      </c>
      <c r="F565" s="114">
        <v>39.67242765273312</v>
      </c>
      <c r="G565" s="114">
        <v>16.841137459807072</v>
      </c>
      <c r="H565" s="114">
        <v>1.5261535369774921</v>
      </c>
      <c r="I565" s="114">
        <v>21.305136655948552</v>
      </c>
      <c r="J565" s="114">
        <v>20.606571543408357</v>
      </c>
      <c r="K565" s="114">
        <v>3.8787379421221861</v>
      </c>
      <c r="L565" s="114">
        <v>4173.1551446945341</v>
      </c>
      <c r="M565" s="114"/>
      <c r="N565" s="113"/>
    </row>
    <row r="566" spans="1:14" ht="15" customHeight="1" x14ac:dyDescent="0.3">
      <c r="A566" s="104" t="s">
        <v>547</v>
      </c>
      <c r="B566" s="110" t="s">
        <v>73</v>
      </c>
      <c r="C566" s="113">
        <v>131.2798766383963</v>
      </c>
      <c r="D566" s="113">
        <v>217.9745566692367</v>
      </c>
      <c r="E566" s="113">
        <v>434.71703932151115</v>
      </c>
      <c r="F566" s="114">
        <v>20.10408635312259</v>
      </c>
      <c r="G566" s="114">
        <v>0.96399383191981491</v>
      </c>
      <c r="H566" s="114">
        <v>8.8720123361603703E-2</v>
      </c>
      <c r="I566" s="114">
        <v>19.060092521202776</v>
      </c>
      <c r="J566" s="114">
        <v>18.452891287586738</v>
      </c>
      <c r="K566" s="114">
        <v>4.0928296067848891</v>
      </c>
      <c r="L566" s="114">
        <v>2625.3276792598303</v>
      </c>
      <c r="M566" s="114"/>
      <c r="N566" s="113"/>
    </row>
    <row r="567" spans="1:14" ht="15" customHeight="1" x14ac:dyDescent="0.3">
      <c r="A567" s="104" t="s">
        <v>169</v>
      </c>
      <c r="B567" s="110" t="s">
        <v>73</v>
      </c>
      <c r="C567" s="113">
        <v>278</v>
      </c>
      <c r="D567" s="113" t="s">
        <v>82</v>
      </c>
      <c r="E567" s="113">
        <v>580</v>
      </c>
      <c r="F567" s="114">
        <v>41.1</v>
      </c>
      <c r="G567" s="114" t="s">
        <v>82</v>
      </c>
      <c r="H567" s="114" t="s">
        <v>82</v>
      </c>
      <c r="I567" s="114" t="s">
        <v>82</v>
      </c>
      <c r="J567" s="114" t="s">
        <v>82</v>
      </c>
      <c r="K567" s="114">
        <v>4.7</v>
      </c>
      <c r="L567" s="114">
        <v>3410</v>
      </c>
      <c r="M567" s="114"/>
      <c r="N567" s="113"/>
    </row>
    <row r="568" spans="1:14" ht="15" customHeight="1" x14ac:dyDescent="0.3">
      <c r="A568" s="104" t="s">
        <v>227</v>
      </c>
      <c r="B568" s="110" t="s">
        <v>73</v>
      </c>
      <c r="C568" s="113">
        <v>67.569627824545861</v>
      </c>
      <c r="D568" s="113">
        <v>43.847363757199822</v>
      </c>
      <c r="E568" s="113">
        <v>106.51151971643775</v>
      </c>
      <c r="F568" s="114">
        <v>12.366415595923792</v>
      </c>
      <c r="G568" s="114">
        <v>0.42671688081524151</v>
      </c>
      <c r="H568" s="114">
        <v>0.2098471422241914</v>
      </c>
      <c r="I568" s="114">
        <v>11.729851572884359</v>
      </c>
      <c r="J568" s="114">
        <v>11.548094816127602</v>
      </c>
      <c r="K568" s="114">
        <v>2.6816792202038107</v>
      </c>
      <c r="L568" s="114">
        <v>3113.5135135135133</v>
      </c>
      <c r="M568" s="114"/>
      <c r="N568" s="113"/>
    </row>
    <row r="569" spans="1:14" ht="15" customHeight="1" x14ac:dyDescent="0.3">
      <c r="A569" s="104" t="s">
        <v>393</v>
      </c>
      <c r="B569" s="110" t="s">
        <v>73</v>
      </c>
      <c r="C569" s="113">
        <v>113.79471228615863</v>
      </c>
      <c r="D569" s="113">
        <v>87.410575427682744</v>
      </c>
      <c r="E569" s="113">
        <v>174.74716729615642</v>
      </c>
      <c r="F569" s="114">
        <v>22.668295934236838</v>
      </c>
      <c r="G569" s="114">
        <v>0.74821150855365481</v>
      </c>
      <c r="H569" s="114">
        <v>0.19482115085536547</v>
      </c>
      <c r="I569" s="114">
        <v>21.725263274827817</v>
      </c>
      <c r="J569" s="114">
        <v>19.046100866474116</v>
      </c>
      <c r="K569" s="114">
        <v>3.3446345256609642</v>
      </c>
      <c r="L569" s="114">
        <v>2207.8738058209287</v>
      </c>
      <c r="M569" s="114"/>
      <c r="N569" s="113"/>
    </row>
    <row r="570" spans="1:14" ht="15" customHeight="1" x14ac:dyDescent="0.3">
      <c r="A570" s="104" t="s">
        <v>228</v>
      </c>
      <c r="B570" s="110" t="s">
        <v>73</v>
      </c>
      <c r="C570" s="113">
        <v>87.858273950910529</v>
      </c>
      <c r="D570" s="113">
        <v>101.97466349960412</v>
      </c>
      <c r="E570" s="113">
        <v>204.52098178939033</v>
      </c>
      <c r="F570" s="114">
        <v>13.214172604908947</v>
      </c>
      <c r="G570" s="114">
        <v>0.1785827395091053</v>
      </c>
      <c r="H570" s="114">
        <v>0.18858273950910528</v>
      </c>
      <c r="I570" s="114">
        <v>12.847007125890737</v>
      </c>
      <c r="J570" s="114">
        <v>12.42125890736342</v>
      </c>
      <c r="K570" s="114">
        <v>3.5146476642913695</v>
      </c>
      <c r="L570" s="114">
        <v>2475.3998416468726</v>
      </c>
      <c r="M570" s="114"/>
      <c r="N570" s="113"/>
    </row>
    <row r="571" spans="1:14" ht="15" customHeight="1" x14ac:dyDescent="0.3">
      <c r="A571" s="104" t="s">
        <v>394</v>
      </c>
      <c r="B571" s="110" t="s">
        <v>73</v>
      </c>
      <c r="C571" s="113">
        <v>134.67713270142181</v>
      </c>
      <c r="D571" s="113">
        <v>67.100710900473928</v>
      </c>
      <c r="E571" s="113">
        <v>135.95853080568722</v>
      </c>
      <c r="F571" s="114">
        <v>23.449644549763033</v>
      </c>
      <c r="G571" s="114">
        <v>0.1</v>
      </c>
      <c r="H571" s="114">
        <v>0.20664099526066351</v>
      </c>
      <c r="I571" s="114">
        <v>23.144218009478671</v>
      </c>
      <c r="J571" s="114">
        <v>22.222511848341234</v>
      </c>
      <c r="K571" s="114">
        <v>5.2441943127962087</v>
      </c>
      <c r="L571" s="114">
        <v>2760.7464454976302</v>
      </c>
      <c r="M571" s="114"/>
      <c r="N571" s="113"/>
    </row>
    <row r="572" spans="1:14" ht="15" customHeight="1" x14ac:dyDescent="0.3">
      <c r="A572" s="104" t="s">
        <v>395</v>
      </c>
      <c r="B572" s="110" t="s">
        <v>73</v>
      </c>
      <c r="C572" s="113">
        <v>69.027506793478267</v>
      </c>
      <c r="D572" s="113">
        <v>121.90625</v>
      </c>
      <c r="E572" s="113">
        <v>276.18274456521738</v>
      </c>
      <c r="F572" s="114">
        <v>26.787364130434781</v>
      </c>
      <c r="G572" s="114">
        <v>1.3346467391304349</v>
      </c>
      <c r="H572" s="114">
        <v>0.21732336956521739</v>
      </c>
      <c r="I572" s="114">
        <v>25.235394021739129</v>
      </c>
      <c r="J572" s="114">
        <v>24.639334239130434</v>
      </c>
      <c r="K572" s="114">
        <v>2.8456521739130434</v>
      </c>
      <c r="L572" s="114">
        <v>2610.4823369565215</v>
      </c>
      <c r="M572" s="114"/>
      <c r="N572" s="113"/>
    </row>
    <row r="573" spans="1:14" ht="15" customHeight="1" x14ac:dyDescent="0.3">
      <c r="A573" s="104" t="s">
        <v>460</v>
      </c>
      <c r="B573" s="110" t="s">
        <v>73</v>
      </c>
      <c r="C573" s="113">
        <v>72.604011887072815</v>
      </c>
      <c r="D573" s="113">
        <v>95.405434090426667</v>
      </c>
      <c r="E573" s="113">
        <v>190.81086818085333</v>
      </c>
      <c r="F573" s="114">
        <v>30.904691148376141</v>
      </c>
      <c r="G573" s="114">
        <v>1.0273827212905964</v>
      </c>
      <c r="H573" s="114">
        <v>0.21136913606452981</v>
      </c>
      <c r="I573" s="114">
        <v>29.665939291021012</v>
      </c>
      <c r="J573" s="114">
        <v>27.002271279983017</v>
      </c>
      <c r="K573" s="114">
        <v>3.6797282954786672</v>
      </c>
      <c r="L573" s="114">
        <v>2319.6888134154106</v>
      </c>
      <c r="M573" s="114"/>
      <c r="N573" s="113"/>
    </row>
    <row r="574" spans="1:14" ht="15" customHeight="1" x14ac:dyDescent="0.3">
      <c r="A574" s="104" t="s">
        <v>396</v>
      </c>
      <c r="B574" s="110" t="s">
        <v>73</v>
      </c>
      <c r="C574" s="113">
        <v>139.10223425863236</v>
      </c>
      <c r="D574" s="113">
        <v>138.25502143985557</v>
      </c>
      <c r="E574" s="113">
        <v>314.75220040622884</v>
      </c>
      <c r="F574" s="114">
        <v>42.463326562852629</v>
      </c>
      <c r="G574" s="114">
        <v>1.4580907244414354</v>
      </c>
      <c r="H574" s="114">
        <v>0.12396975851952154</v>
      </c>
      <c r="I574" s="114">
        <v>40.881266079891667</v>
      </c>
      <c r="J574" s="114">
        <v>40.421417287294062</v>
      </c>
      <c r="K574" s="114">
        <v>4.7183931392462206</v>
      </c>
      <c r="L574" s="114">
        <v>3824.0983976529001</v>
      </c>
      <c r="M574" s="114"/>
      <c r="N574" s="113"/>
    </row>
    <row r="575" spans="1:14" ht="15" customHeight="1" x14ac:dyDescent="0.3">
      <c r="A575" s="104" t="s">
        <v>397</v>
      </c>
      <c r="B575" s="110" t="s">
        <v>73</v>
      </c>
      <c r="C575" s="113">
        <v>368.69132535664977</v>
      </c>
      <c r="D575" s="113">
        <v>358.55752416014724</v>
      </c>
      <c r="E575" s="113">
        <v>719.11504832029448</v>
      </c>
      <c r="F575" s="114">
        <v>60.482512655315233</v>
      </c>
      <c r="G575" s="114">
        <v>0.96445006902899222</v>
      </c>
      <c r="H575" s="114">
        <v>0.11303497468936953</v>
      </c>
      <c r="I575" s="114">
        <v>59.405027611596879</v>
      </c>
      <c r="J575" s="114">
        <v>57.012862402208924</v>
      </c>
      <c r="K575" s="114">
        <v>15.127703635526922</v>
      </c>
      <c r="L575" s="114">
        <v>3514.7998159226877</v>
      </c>
      <c r="M575" s="114"/>
      <c r="N575" s="113"/>
    </row>
    <row r="576" spans="1:14" ht="15" customHeight="1" x14ac:dyDescent="0.3">
      <c r="A576" s="104" t="s">
        <v>398</v>
      </c>
      <c r="B576" s="110" t="s">
        <v>73</v>
      </c>
      <c r="C576" s="113">
        <v>145.56320217767879</v>
      </c>
      <c r="D576" s="113">
        <v>91.162583518930958</v>
      </c>
      <c r="E576" s="113">
        <v>215.12571145756002</v>
      </c>
      <c r="F576" s="114">
        <v>47.537490720118782</v>
      </c>
      <c r="G576" s="114">
        <v>36.911754516208859</v>
      </c>
      <c r="H576" s="114">
        <v>0.44816134620143527</v>
      </c>
      <c r="I576" s="114">
        <v>10.177574857708489</v>
      </c>
      <c r="J576" s="114">
        <v>9.5978718139074495</v>
      </c>
      <c r="K576" s="114">
        <v>5.5393219500123738</v>
      </c>
      <c r="L576" s="114">
        <v>3565.2610739915863</v>
      </c>
      <c r="M576" s="114"/>
      <c r="N576" s="113"/>
    </row>
    <row r="577" spans="1:14" ht="15" customHeight="1" x14ac:dyDescent="0.3">
      <c r="A577" s="104" t="s">
        <v>399</v>
      </c>
      <c r="B577" s="110" t="s">
        <v>73</v>
      </c>
      <c r="C577" s="113">
        <v>137.79674664497765</v>
      </c>
      <c r="D577" s="113">
        <v>92.281415209434726</v>
      </c>
      <c r="E577" s="113">
        <v>207.35339568930459</v>
      </c>
      <c r="F577" s="114">
        <v>22.918666124440829</v>
      </c>
      <c r="G577" s="114">
        <v>7.7762098413989431</v>
      </c>
      <c r="H577" s="114">
        <v>0.2725904839365596</v>
      </c>
      <c r="I577" s="114">
        <v>14.869865799105327</v>
      </c>
      <c r="J577" s="114">
        <v>14.756161041073605</v>
      </c>
      <c r="K577" s="114">
        <v>2.2248474989833262</v>
      </c>
      <c r="L577" s="114">
        <v>2880.4351362342418</v>
      </c>
      <c r="M577" s="114"/>
      <c r="N577" s="113"/>
    </row>
    <row r="578" spans="1:14" ht="15" customHeight="1" x14ac:dyDescent="0.3">
      <c r="A578" s="104" t="s">
        <v>548</v>
      </c>
      <c r="B578" s="110" t="s">
        <v>72</v>
      </c>
      <c r="C578" s="113">
        <v>384</v>
      </c>
      <c r="D578" s="113" t="s">
        <v>82</v>
      </c>
      <c r="E578" s="113">
        <v>960</v>
      </c>
      <c r="F578" s="114">
        <v>67</v>
      </c>
      <c r="G578" s="114" t="s">
        <v>82</v>
      </c>
      <c r="H578" s="114" t="s">
        <v>82</v>
      </c>
      <c r="I578" s="114" t="s">
        <v>82</v>
      </c>
      <c r="J578" s="114" t="s">
        <v>82</v>
      </c>
      <c r="K578" s="114">
        <v>7.5</v>
      </c>
      <c r="L578" s="114">
        <v>4310</v>
      </c>
      <c r="M578" s="114"/>
      <c r="N578" s="113"/>
    </row>
    <row r="579" spans="1:14" ht="15" customHeight="1" x14ac:dyDescent="0.3">
      <c r="A579" s="104" t="s">
        <v>549</v>
      </c>
      <c r="B579" s="110" t="s">
        <v>73</v>
      </c>
      <c r="C579" s="113">
        <v>129.73866965012203</v>
      </c>
      <c r="D579" s="113">
        <v>117.63893409275833</v>
      </c>
      <c r="E579" s="113">
        <v>276.30207485760781</v>
      </c>
      <c r="F579" s="114">
        <v>46.229454841334416</v>
      </c>
      <c r="G579" s="114">
        <v>1.4241049633848657</v>
      </c>
      <c r="H579" s="114">
        <v>0.30807363710333607</v>
      </c>
      <c r="I579" s="114">
        <v>44.497276240846219</v>
      </c>
      <c r="J579" s="114">
        <v>44.351139137510174</v>
      </c>
      <c r="K579" s="114">
        <v>7.8735760781122845</v>
      </c>
      <c r="L579" s="114">
        <v>3641.3161106590724</v>
      </c>
      <c r="M579" s="114"/>
      <c r="N579" s="113"/>
    </row>
    <row r="580" spans="1:14" ht="15" customHeight="1" x14ac:dyDescent="0.3">
      <c r="A580" s="104" t="s">
        <v>550</v>
      </c>
      <c r="B580" s="110" t="s">
        <v>73</v>
      </c>
      <c r="C580" s="113">
        <v>51.3885993485342</v>
      </c>
      <c r="D580" s="113">
        <v>215.99789231653574</v>
      </c>
      <c r="E580" s="113">
        <v>432.68825445487641</v>
      </c>
      <c r="F580" s="114">
        <v>14.365587277256179</v>
      </c>
      <c r="G580" s="114">
        <v>0.3836558727725618</v>
      </c>
      <c r="H580" s="114">
        <v>0.60212876029890783</v>
      </c>
      <c r="I580" s="114">
        <v>13.379802644184711</v>
      </c>
      <c r="J580" s="114">
        <v>12.710749185667751</v>
      </c>
      <c r="K580" s="114">
        <v>2.5384939643609887</v>
      </c>
      <c r="L580" s="114">
        <v>3330.323816823146</v>
      </c>
      <c r="M580" s="114"/>
      <c r="N580" s="113"/>
    </row>
    <row r="581" spans="1:14" ht="15" customHeight="1" x14ac:dyDescent="0.3">
      <c r="A581" s="104" t="s">
        <v>551</v>
      </c>
      <c r="B581" s="110" t="s">
        <v>72</v>
      </c>
      <c r="C581" s="113">
        <v>440</v>
      </c>
      <c r="D581" s="113" t="s">
        <v>82</v>
      </c>
      <c r="E581" s="113">
        <v>1090</v>
      </c>
      <c r="F581" s="114">
        <v>73</v>
      </c>
      <c r="G581" s="114" t="s">
        <v>82</v>
      </c>
      <c r="H581" s="114" t="s">
        <v>82</v>
      </c>
      <c r="I581" s="114" t="s">
        <v>82</v>
      </c>
      <c r="J581" s="114" t="s">
        <v>82</v>
      </c>
      <c r="K581" s="114">
        <v>13.9</v>
      </c>
      <c r="L581" s="114">
        <v>4490</v>
      </c>
      <c r="M581" s="114"/>
      <c r="N581" s="113"/>
    </row>
    <row r="582" spans="1:14" ht="15" customHeight="1" x14ac:dyDescent="0.3">
      <c r="A582" s="104" t="s">
        <v>552</v>
      </c>
      <c r="B582" s="110" t="s">
        <v>73</v>
      </c>
      <c r="C582" s="113">
        <v>202.99034541943789</v>
      </c>
      <c r="D582" s="113">
        <v>516.71143531431028</v>
      </c>
      <c r="E582" s="113">
        <v>1035.6736751770006</v>
      </c>
      <c r="F582" s="114">
        <v>25</v>
      </c>
      <c r="G582" s="114">
        <v>0.71237931774297358</v>
      </c>
      <c r="H582" s="114">
        <v>8.6254022741900874E-2</v>
      </c>
      <c r="I582" s="114">
        <v>24.201366659515127</v>
      </c>
      <c r="J582" s="114">
        <v>21.130787384681398</v>
      </c>
      <c r="K582" s="114">
        <v>7.8311092040334698</v>
      </c>
      <c r="L582" s="114">
        <v>1508.2973610813131</v>
      </c>
      <c r="M582" s="114"/>
      <c r="N582" s="113"/>
    </row>
    <row r="583" spans="1:14" ht="15" customHeight="1" x14ac:dyDescent="0.3">
      <c r="A583" s="104" t="s">
        <v>553</v>
      </c>
      <c r="B583" s="110" t="s">
        <v>73</v>
      </c>
      <c r="C583" s="113">
        <v>220.46534653465346</v>
      </c>
      <c r="D583" s="113">
        <v>262.13643564356437</v>
      </c>
      <c r="E583" s="113">
        <v>725.98316831683167</v>
      </c>
      <c r="F583" s="114">
        <v>40.298811881188122</v>
      </c>
      <c r="G583" s="114">
        <v>0.33145544554455447</v>
      </c>
      <c r="H583" s="114">
        <v>0.18453465346534656</v>
      </c>
      <c r="I583" s="114">
        <v>39.782821782178218</v>
      </c>
      <c r="J583" s="114">
        <v>37.368930693069309</v>
      </c>
      <c r="K583" s="114">
        <v>10.355564356435643</v>
      </c>
      <c r="L583" s="114">
        <v>3458.481188118812</v>
      </c>
      <c r="M583" s="114"/>
      <c r="N583" s="113"/>
    </row>
    <row r="584" spans="1:14" ht="15" customHeight="1" x14ac:dyDescent="0.3">
      <c r="A584" s="104" t="s">
        <v>554</v>
      </c>
      <c r="B584" s="110" t="s">
        <v>73</v>
      </c>
      <c r="C584" s="113">
        <v>153.62391642587241</v>
      </c>
      <c r="D584" s="113">
        <v>216.69926650366747</v>
      </c>
      <c r="E584" s="113">
        <v>475.85396754834409</v>
      </c>
      <c r="F584" s="114">
        <v>36.481884863302959</v>
      </c>
      <c r="G584" s="114">
        <v>0.43663036230273394</v>
      </c>
      <c r="H584" s="114">
        <v>7.7590575683485222E-2</v>
      </c>
      <c r="I584" s="114">
        <v>35.967663925316742</v>
      </c>
      <c r="J584" s="114">
        <v>27.072282729495445</v>
      </c>
      <c r="K584" s="114">
        <v>11.412247166036899</v>
      </c>
      <c r="L584" s="114">
        <v>3516.0613469659925</v>
      </c>
      <c r="M584" s="114"/>
      <c r="N584" s="113"/>
    </row>
    <row r="585" spans="1:14" ht="15" customHeight="1" x14ac:dyDescent="0.3">
      <c r="A585" s="104" t="s">
        <v>555</v>
      </c>
      <c r="B585" s="110" t="s">
        <v>73</v>
      </c>
      <c r="C585" s="113">
        <v>156.24985451018429</v>
      </c>
      <c r="D585" s="113">
        <v>246.90785645004848</v>
      </c>
      <c r="E585" s="113">
        <v>563.86886517943742</v>
      </c>
      <c r="F585" s="114">
        <v>35.980213385063045</v>
      </c>
      <c r="G585" s="114">
        <v>0.27006789524733271</v>
      </c>
      <c r="H585" s="114">
        <v>8.5361784675072744E-2</v>
      </c>
      <c r="I585" s="114">
        <v>35.624783705140644</v>
      </c>
      <c r="J585" s="114">
        <v>26.976935014548982</v>
      </c>
      <c r="K585" s="114">
        <v>10.114781765276431</v>
      </c>
      <c r="L585" s="114">
        <v>3410.4325897187196</v>
      </c>
      <c r="M585" s="114"/>
      <c r="N585" s="113"/>
    </row>
    <row r="586" spans="1:14" ht="15" customHeight="1" x14ac:dyDescent="0.3">
      <c r="A586" s="104" t="s">
        <v>556</v>
      </c>
      <c r="B586" s="110" t="s">
        <v>73</v>
      </c>
      <c r="C586" s="113">
        <v>128.83713150742213</v>
      </c>
      <c r="D586" s="113">
        <v>66.269287058331585</v>
      </c>
      <c r="E586" s="113">
        <v>157.61133180012544</v>
      </c>
      <c r="F586" s="114">
        <v>38.687225590633496</v>
      </c>
      <c r="G586" s="114">
        <v>0.71854484633075477</v>
      </c>
      <c r="H586" s="114">
        <v>0.20352707505749529</v>
      </c>
      <c r="I586" s="114">
        <v>37.765153669245237</v>
      </c>
      <c r="J586" s="114">
        <v>37.231591051641225</v>
      </c>
      <c r="K586" s="114">
        <v>2.1370896926615095</v>
      </c>
      <c r="L586" s="114">
        <v>3264.1342253815596</v>
      </c>
      <c r="M586" s="114"/>
      <c r="N586" s="113"/>
    </row>
    <row r="587" spans="1:14" ht="15" customHeight="1" x14ac:dyDescent="0.3">
      <c r="A587" s="104" t="s">
        <v>557</v>
      </c>
      <c r="B587" s="110" t="s">
        <v>72</v>
      </c>
      <c r="C587" s="113">
        <v>244</v>
      </c>
      <c r="D587" s="113" t="s">
        <v>82</v>
      </c>
      <c r="E587" s="113">
        <v>690</v>
      </c>
      <c r="F587" s="114">
        <v>94</v>
      </c>
      <c r="G587" s="114" t="s">
        <v>82</v>
      </c>
      <c r="H587" s="114" t="s">
        <v>82</v>
      </c>
      <c r="I587" s="114" t="s">
        <v>82</v>
      </c>
      <c r="J587" s="114" t="s">
        <v>82</v>
      </c>
      <c r="K587" s="114">
        <v>5.0999999999999996</v>
      </c>
      <c r="L587" s="114">
        <v>5350</v>
      </c>
      <c r="M587" s="114"/>
      <c r="N587" s="113"/>
    </row>
    <row r="588" spans="1:14" ht="15" customHeight="1" x14ac:dyDescent="0.3">
      <c r="A588" s="104" t="s">
        <v>557</v>
      </c>
      <c r="B588" s="110" t="s">
        <v>73</v>
      </c>
      <c r="C588" s="113">
        <v>179.375</v>
      </c>
      <c r="D588" s="113">
        <v>119.5</v>
      </c>
      <c r="E588" s="113">
        <v>239</v>
      </c>
      <c r="F588" s="114">
        <v>30</v>
      </c>
      <c r="G588" s="114">
        <v>1.2562499999999999</v>
      </c>
      <c r="H588" s="114">
        <v>0.59250000000000003</v>
      </c>
      <c r="I588" s="114">
        <v>28.151250000000001</v>
      </c>
      <c r="J588" s="114">
        <v>26.524999999999999</v>
      </c>
      <c r="K588" s="114">
        <v>4.7749999999999995</v>
      </c>
      <c r="L588" s="114">
        <v>3313.75</v>
      </c>
      <c r="M588" s="114"/>
      <c r="N588" s="113"/>
    </row>
    <row r="589" spans="1:14" ht="15" customHeight="1" x14ac:dyDescent="0.3">
      <c r="A589" s="104" t="s">
        <v>558</v>
      </c>
      <c r="B589" s="110" t="s">
        <v>73</v>
      </c>
      <c r="C589" s="113">
        <v>120.10868794326242</v>
      </c>
      <c r="D589" s="113">
        <v>103.70478723404256</v>
      </c>
      <c r="E589" s="113">
        <v>240.42021276595744</v>
      </c>
      <c r="F589" s="114">
        <v>32.997340425531917</v>
      </c>
      <c r="G589" s="114">
        <v>2.6772163120567378</v>
      </c>
      <c r="H589" s="114">
        <v>0.30217198581560284</v>
      </c>
      <c r="I589" s="114">
        <v>30.017952127659573</v>
      </c>
      <c r="J589" s="114">
        <v>24.413741134751774</v>
      </c>
      <c r="K589" s="114">
        <v>3.2662234042553191</v>
      </c>
      <c r="L589" s="114">
        <v>3406.2677304964541</v>
      </c>
      <c r="M589" s="114"/>
      <c r="N589" s="113"/>
    </row>
    <row r="590" spans="1:14" ht="15" customHeight="1" x14ac:dyDescent="0.3">
      <c r="A590" s="104" t="s">
        <v>559</v>
      </c>
      <c r="B590" s="110" t="s">
        <v>73</v>
      </c>
      <c r="C590" s="113">
        <v>164.12375096079938</v>
      </c>
      <c r="D590" s="113">
        <v>248.53420445810914</v>
      </c>
      <c r="E590" s="113">
        <v>497.88162951575708</v>
      </c>
      <c r="F590" s="114">
        <v>38.824750192159875</v>
      </c>
      <c r="G590" s="114">
        <v>1.8318985395849348</v>
      </c>
      <c r="H590" s="114">
        <v>0.19879323597232898</v>
      </c>
      <c r="I590" s="114">
        <v>36.79405841660261</v>
      </c>
      <c r="J590" s="114">
        <v>33.547732513451194</v>
      </c>
      <c r="K590" s="114">
        <v>3.1385088393543428</v>
      </c>
      <c r="L590" s="114">
        <v>2498.6118370484241</v>
      </c>
      <c r="M590" s="114"/>
      <c r="N590" s="113"/>
    </row>
    <row r="591" spans="1:14" ht="15" customHeight="1" x14ac:dyDescent="0.3">
      <c r="A591" s="104" t="s">
        <v>560</v>
      </c>
      <c r="B591" s="110" t="s">
        <v>73</v>
      </c>
      <c r="C591" s="113">
        <v>195.99298100743187</v>
      </c>
      <c r="D591" s="113">
        <v>15.192402972749793</v>
      </c>
      <c r="E591" s="113">
        <v>174.10074318744839</v>
      </c>
      <c r="F591" s="114">
        <v>37.923203963666388</v>
      </c>
      <c r="G591" s="114">
        <v>0.24872006606110653</v>
      </c>
      <c r="H591" s="114">
        <v>0.10730800990916599</v>
      </c>
      <c r="I591" s="114">
        <v>37.567175887696116</v>
      </c>
      <c r="J591" s="114">
        <v>33.650123864574731</v>
      </c>
      <c r="K591" s="114">
        <v>3.3127993393889348</v>
      </c>
      <c r="L591" s="114">
        <v>3293.0800990916596</v>
      </c>
      <c r="M591" s="114"/>
      <c r="N591" s="113"/>
    </row>
    <row r="592" spans="1:14" ht="15" customHeight="1" x14ac:dyDescent="0.3">
      <c r="A592" s="104" t="s">
        <v>561</v>
      </c>
      <c r="B592" s="110" t="s">
        <v>72</v>
      </c>
      <c r="C592" s="113">
        <v>176</v>
      </c>
      <c r="D592" s="113" t="s">
        <v>82</v>
      </c>
      <c r="E592" s="113">
        <v>373</v>
      </c>
      <c r="F592" s="114">
        <v>56</v>
      </c>
      <c r="G592" s="114" t="s">
        <v>82</v>
      </c>
      <c r="H592" s="114" t="s">
        <v>82</v>
      </c>
      <c r="I592" s="114" t="s">
        <v>82</v>
      </c>
      <c r="J592" s="114" t="s">
        <v>82</v>
      </c>
      <c r="K592" s="114">
        <v>8.1</v>
      </c>
      <c r="L592" s="114">
        <v>4510</v>
      </c>
      <c r="M592" s="114"/>
      <c r="N592" s="113"/>
    </row>
    <row r="593" spans="1:14" ht="15" customHeight="1" x14ac:dyDescent="0.3">
      <c r="A593" s="104" t="s">
        <v>561</v>
      </c>
      <c r="B593" s="110" t="s">
        <v>73</v>
      </c>
      <c r="C593" s="113">
        <v>103.03131360946745</v>
      </c>
      <c r="D593" s="113">
        <v>164.86934911242602</v>
      </c>
      <c r="E593" s="113">
        <v>329.73869822485204</v>
      </c>
      <c r="F593" s="114">
        <v>34.915502958579879</v>
      </c>
      <c r="G593" s="114">
        <v>0.18351479289940825</v>
      </c>
      <c r="H593" s="114">
        <v>0.12446863905325443</v>
      </c>
      <c r="I593" s="114">
        <v>34.607519526627222</v>
      </c>
      <c r="J593" s="114">
        <v>30.361278106508873</v>
      </c>
      <c r="K593" s="114">
        <v>2.9542248520710062</v>
      </c>
      <c r="L593" s="114">
        <v>2870.9086390532543</v>
      </c>
      <c r="M593" s="114"/>
      <c r="N593" s="113"/>
    </row>
    <row r="594" spans="1:14" ht="15" customHeight="1" x14ac:dyDescent="0.3">
      <c r="A594" s="104" t="s">
        <v>562</v>
      </c>
      <c r="B594" s="110" t="s">
        <v>73</v>
      </c>
      <c r="C594" s="113">
        <v>143.06332126228662</v>
      </c>
      <c r="D594" s="113">
        <v>97.035178479048113</v>
      </c>
      <c r="E594" s="113">
        <v>193.07035695809623</v>
      </c>
      <c r="F594" s="114">
        <v>34.242628039317125</v>
      </c>
      <c r="G594" s="114">
        <v>0.4378685980341438</v>
      </c>
      <c r="H594" s="114">
        <v>0.10946714950853595</v>
      </c>
      <c r="I594" s="114">
        <v>33.695292291774443</v>
      </c>
      <c r="J594" s="114">
        <v>33.033160889808585</v>
      </c>
      <c r="K594" s="114">
        <v>4.5349198137609932</v>
      </c>
      <c r="L594" s="114">
        <v>3160.8898085876876</v>
      </c>
      <c r="M594" s="114"/>
      <c r="N594" s="113"/>
    </row>
    <row r="595" spans="1:14" ht="15" customHeight="1" x14ac:dyDescent="0.3">
      <c r="A595" s="104" t="s">
        <v>563</v>
      </c>
      <c r="B595" s="110" t="s">
        <v>73</v>
      </c>
      <c r="C595" s="113">
        <v>119.43919229004131</v>
      </c>
      <c r="D595" s="113">
        <v>132.48554382744379</v>
      </c>
      <c r="E595" s="113">
        <v>264.93552088113813</v>
      </c>
      <c r="F595" s="114">
        <v>30.10670032124828</v>
      </c>
      <c r="G595" s="114">
        <v>0.11035566773749426</v>
      </c>
      <c r="H595" s="114">
        <v>4.3556677374942634E-2</v>
      </c>
      <c r="I595" s="114">
        <v>29.962432308398348</v>
      </c>
      <c r="J595" s="114">
        <v>28.167576870123909</v>
      </c>
      <c r="K595" s="114">
        <v>4.7679899036255158</v>
      </c>
      <c r="L595" s="114">
        <v>2450.7698485543829</v>
      </c>
      <c r="M595" s="114"/>
      <c r="N595" s="113"/>
    </row>
    <row r="596" spans="1:14" ht="15" customHeight="1" x14ac:dyDescent="0.3">
      <c r="A596" s="104" t="s">
        <v>564</v>
      </c>
      <c r="B596" s="110" t="s">
        <v>73</v>
      </c>
      <c r="C596" s="113">
        <v>133.8829364040827</v>
      </c>
      <c r="D596" s="113">
        <v>99.593038471604288</v>
      </c>
      <c r="E596" s="113">
        <v>230.16592515048416</v>
      </c>
      <c r="F596" s="114">
        <v>30.877518974090552</v>
      </c>
      <c r="G596" s="114">
        <v>0.49020151792724415</v>
      </c>
      <c r="H596" s="114">
        <v>0.19816278461135831</v>
      </c>
      <c r="I596" s="114">
        <v>30.189154671551954</v>
      </c>
      <c r="J596" s="114">
        <v>29.514263281863389</v>
      </c>
      <c r="K596" s="114">
        <v>4.5755037948181094</v>
      </c>
      <c r="L596" s="114">
        <v>2534.0774666317716</v>
      </c>
      <c r="M596" s="114"/>
      <c r="N596" s="113"/>
    </row>
    <row r="597" spans="1:14" ht="15" customHeight="1" x14ac:dyDescent="0.3">
      <c r="A597" s="104" t="s">
        <v>565</v>
      </c>
      <c r="B597" s="110" t="s">
        <v>73</v>
      </c>
      <c r="C597" s="113">
        <v>137.22284263959392</v>
      </c>
      <c r="D597" s="113">
        <v>60.35532994923858</v>
      </c>
      <c r="E597" s="113">
        <v>196.71065989847716</v>
      </c>
      <c r="F597" s="114">
        <v>31.573604060913706</v>
      </c>
      <c r="G597" s="114">
        <v>0.81578680203045684</v>
      </c>
      <c r="H597" s="114">
        <v>0.11065989847715738</v>
      </c>
      <c r="I597" s="114">
        <v>30.647157360406094</v>
      </c>
      <c r="J597" s="114">
        <v>30.316243654822337</v>
      </c>
      <c r="K597" s="114">
        <v>4.5614213197969535</v>
      </c>
      <c r="L597" s="114">
        <v>2681.8274111675128</v>
      </c>
      <c r="M597" s="114"/>
      <c r="N597" s="113"/>
    </row>
    <row r="598" spans="1:14" ht="15" customHeight="1" x14ac:dyDescent="0.3">
      <c r="A598" s="104" t="s">
        <v>566</v>
      </c>
      <c r="B598" s="110" t="s">
        <v>73</v>
      </c>
      <c r="C598" s="113">
        <v>129.23041382081158</v>
      </c>
      <c r="D598" s="113">
        <v>191.10586580956206</v>
      </c>
      <c r="E598" s="113">
        <v>281.17496986741662</v>
      </c>
      <c r="F598" s="114">
        <v>32.548413017276012</v>
      </c>
      <c r="G598" s="114">
        <v>2.7212012856568903</v>
      </c>
      <c r="H598" s="114">
        <v>1.2612916834069907</v>
      </c>
      <c r="I598" s="114">
        <v>28.565920048212131</v>
      </c>
      <c r="J598" s="114">
        <v>28.239654479710726</v>
      </c>
      <c r="K598" s="114">
        <v>6.0783447167537163</v>
      </c>
      <c r="L598" s="114">
        <v>3140.7352350341503</v>
      </c>
      <c r="M598" s="114"/>
      <c r="N598" s="113"/>
    </row>
    <row r="599" spans="1:14" ht="15" customHeight="1" x14ac:dyDescent="0.3">
      <c r="A599" s="104"/>
      <c r="B599" s="110"/>
      <c r="C599" s="113"/>
      <c r="D599" s="113"/>
      <c r="E599" s="113"/>
      <c r="F599" s="114"/>
      <c r="G599" s="114"/>
      <c r="H599" s="114"/>
      <c r="I599" s="114"/>
      <c r="J599" s="114"/>
      <c r="K599" s="114"/>
      <c r="L599" s="114"/>
      <c r="M599" s="114"/>
      <c r="N599" s="113"/>
    </row>
    <row r="600" spans="1:14" ht="15" customHeight="1" x14ac:dyDescent="0.3">
      <c r="A600" s="104"/>
      <c r="B600" s="110"/>
      <c r="C600" s="113"/>
      <c r="D600" s="113"/>
      <c r="E600" s="113"/>
      <c r="F600" s="114"/>
      <c r="G600" s="114"/>
      <c r="H600" s="114"/>
      <c r="I600" s="114"/>
      <c r="J600" s="114"/>
      <c r="K600" s="114"/>
      <c r="L600" s="114"/>
      <c r="M600" s="114"/>
      <c r="N600" s="113"/>
    </row>
    <row r="601" spans="1:14" ht="15" customHeight="1" x14ac:dyDescent="0.3">
      <c r="A601" s="104"/>
      <c r="B601" s="110"/>
      <c r="C601" s="113"/>
      <c r="D601" s="113"/>
      <c r="E601" s="113"/>
      <c r="F601" s="114"/>
      <c r="G601" s="114"/>
      <c r="H601" s="114"/>
      <c r="I601" s="114"/>
      <c r="J601" s="114"/>
      <c r="K601" s="114"/>
      <c r="L601" s="114"/>
      <c r="M601" s="114"/>
      <c r="N601" s="113"/>
    </row>
    <row r="604" spans="1:14" ht="15" customHeight="1" x14ac:dyDescent="0.3">
      <c r="A604" s="105" t="s">
        <v>1</v>
      </c>
      <c r="B604" s="106"/>
      <c r="C604" s="106"/>
      <c r="D604" s="106"/>
      <c r="E604" s="106"/>
      <c r="F604" s="106"/>
      <c r="G604" s="106"/>
      <c r="H604" s="106"/>
      <c r="I604" s="106"/>
      <c r="J604" s="106"/>
      <c r="K604" s="106"/>
      <c r="L604" s="106"/>
      <c r="M604" s="106"/>
      <c r="N604" s="106"/>
    </row>
    <row r="605" spans="1:14" ht="15" customHeight="1" x14ac:dyDescent="0.3">
      <c r="A605" s="105" t="s">
        <v>2</v>
      </c>
      <c r="B605" s="106"/>
      <c r="C605" s="106"/>
      <c r="D605" s="106"/>
      <c r="E605" s="106"/>
      <c r="F605" s="106"/>
      <c r="G605" s="106"/>
      <c r="H605" s="106"/>
      <c r="I605" s="106"/>
      <c r="J605" s="106"/>
      <c r="K605" s="106"/>
      <c r="L605" s="106"/>
      <c r="M605" s="106"/>
      <c r="N605" s="106"/>
    </row>
    <row r="606" spans="1:14" ht="15" customHeight="1" x14ac:dyDescent="0.3">
      <c r="A606" s="105" t="s">
        <v>434</v>
      </c>
    </row>
  </sheetData>
  <mergeCells count="1">
    <mergeCell ref="A1:N1"/>
  </mergeCells>
  <conditionalFormatting sqref="C3:C601 N3:N601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2"/>
  <sheetViews>
    <sheetView workbookViewId="0">
      <pane xSplit="1" ySplit="6" topLeftCell="F7" activePane="bottomRight" state="frozen"/>
      <selection pane="topRight" activeCell="B1" sqref="B1"/>
      <selection pane="bottomLeft" activeCell="A7" sqref="A7"/>
      <selection pane="bottomRight" activeCell="Q13" sqref="Q13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7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9"/>
    </row>
    <row r="2" spans="1:25" ht="14.4" customHeight="1" x14ac:dyDescent="0.3">
      <c r="A2" s="5" t="s">
        <v>16</v>
      </c>
      <c r="B2" s="10" t="s">
        <v>572</v>
      </c>
      <c r="C2" s="116" t="s">
        <v>568</v>
      </c>
      <c r="D2" s="140" t="s">
        <v>567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119" t="s">
        <v>14</v>
      </c>
      <c r="B3" s="120" t="s">
        <v>8</v>
      </c>
      <c r="C3" s="120" t="s">
        <v>9</v>
      </c>
      <c r="D3" s="121" t="s">
        <v>10</v>
      </c>
      <c r="E3" s="120" t="s">
        <v>11</v>
      </c>
      <c r="F3" s="120" t="s">
        <v>12</v>
      </c>
      <c r="G3" s="120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2" t="s">
        <v>15</v>
      </c>
      <c r="B4" s="34">
        <v>181</v>
      </c>
      <c r="C4" s="34">
        <v>181</v>
      </c>
      <c r="D4" s="34">
        <v>181</v>
      </c>
      <c r="E4" s="34">
        <v>181</v>
      </c>
      <c r="F4" s="34">
        <v>181</v>
      </c>
      <c r="G4" s="118">
        <v>250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"/>
    </row>
    <row r="5" spans="1:25" ht="33.75" customHeight="1" thickBot="1" x14ac:dyDescent="0.35">
      <c r="A5" s="122"/>
      <c r="B5" s="132" t="s">
        <v>571</v>
      </c>
      <c r="C5" s="132"/>
      <c r="D5" s="132"/>
      <c r="E5" s="132"/>
      <c r="F5" s="132"/>
      <c r="G5" s="133"/>
      <c r="H5" s="134" t="s">
        <v>17</v>
      </c>
      <c r="I5" s="135"/>
      <c r="J5" s="135"/>
      <c r="K5" s="135"/>
      <c r="L5" s="135"/>
      <c r="M5" s="136"/>
      <c r="N5" s="134" t="s">
        <v>55</v>
      </c>
      <c r="O5" s="135"/>
      <c r="P5" s="135"/>
      <c r="Q5" s="135"/>
      <c r="R5" s="135"/>
      <c r="S5" s="136"/>
      <c r="T5" s="1"/>
      <c r="U5" s="1"/>
      <c r="V5" s="1"/>
      <c r="W5" s="1"/>
      <c r="X5" s="1"/>
      <c r="Y5" s="1"/>
    </row>
    <row r="6" spans="1:25" ht="15" thickBot="1" x14ac:dyDescent="0.35">
      <c r="A6" s="35" t="s">
        <v>5</v>
      </c>
      <c r="B6" s="36" t="s">
        <v>26</v>
      </c>
      <c r="C6" s="36" t="s">
        <v>25</v>
      </c>
      <c r="D6" s="36" t="s">
        <v>24</v>
      </c>
      <c r="E6" s="36" t="s">
        <v>23</v>
      </c>
      <c r="F6" s="36" t="s">
        <v>27</v>
      </c>
      <c r="G6" s="37" t="s">
        <v>28</v>
      </c>
      <c r="H6" s="38" t="s">
        <v>29</v>
      </c>
      <c r="I6" s="38" t="s">
        <v>30</v>
      </c>
      <c r="J6" s="38" t="s">
        <v>31</v>
      </c>
      <c r="K6" s="38" t="s">
        <v>32</v>
      </c>
      <c r="L6" s="38" t="s">
        <v>33</v>
      </c>
      <c r="M6" s="39" t="s">
        <v>34</v>
      </c>
      <c r="N6" s="38" t="s">
        <v>49</v>
      </c>
      <c r="O6" s="38" t="s">
        <v>50</v>
      </c>
      <c r="P6" s="38" t="s">
        <v>51</v>
      </c>
      <c r="Q6" s="38" t="s">
        <v>52</v>
      </c>
      <c r="R6" s="38" t="s">
        <v>53</v>
      </c>
      <c r="S6" s="40" t="s">
        <v>54</v>
      </c>
    </row>
    <row r="7" spans="1:25" x14ac:dyDescent="0.3">
      <c r="A7" s="91">
        <v>44562</v>
      </c>
      <c r="B7" s="12">
        <v>19036</v>
      </c>
      <c r="C7" s="12">
        <v>14558</v>
      </c>
      <c r="D7" s="12"/>
      <c r="E7" s="12"/>
      <c r="F7" s="12"/>
      <c r="G7" s="13">
        <v>40285</v>
      </c>
      <c r="H7" s="14"/>
      <c r="I7" s="14">
        <v>3</v>
      </c>
      <c r="J7" s="14"/>
      <c r="K7" s="12"/>
      <c r="L7" s="12"/>
      <c r="M7" s="13">
        <v>3</v>
      </c>
      <c r="N7" s="14"/>
      <c r="O7" s="14"/>
      <c r="P7" s="14"/>
      <c r="Q7" s="14"/>
      <c r="R7" s="14"/>
      <c r="S7" s="14"/>
    </row>
    <row r="8" spans="1:25" x14ac:dyDescent="0.3">
      <c r="A8" s="92">
        <v>44593</v>
      </c>
      <c r="B8" s="15">
        <v>20465</v>
      </c>
      <c r="C8" s="15">
        <v>15693</v>
      </c>
      <c r="D8" s="15"/>
      <c r="E8" s="15"/>
      <c r="F8" s="15"/>
      <c r="G8" s="16">
        <v>35277</v>
      </c>
      <c r="H8" s="17">
        <v>2</v>
      </c>
      <c r="I8" s="17">
        <v>2</v>
      </c>
      <c r="J8" s="17"/>
      <c r="K8" s="17"/>
      <c r="L8" s="17"/>
      <c r="M8" s="17">
        <v>7</v>
      </c>
      <c r="N8" s="17"/>
      <c r="O8" s="17"/>
      <c r="P8" s="17"/>
      <c r="Q8" s="17"/>
      <c r="R8" s="17"/>
      <c r="S8" s="17"/>
    </row>
    <row r="9" spans="1:25" x14ac:dyDescent="0.3">
      <c r="A9" s="92">
        <v>44621</v>
      </c>
      <c r="B9" s="15"/>
      <c r="C9" s="15">
        <v>24652</v>
      </c>
      <c r="D9" s="15">
        <v>18991</v>
      </c>
      <c r="E9" s="15"/>
      <c r="F9" s="15"/>
      <c r="G9" s="16">
        <v>39775</v>
      </c>
      <c r="H9" s="17"/>
      <c r="I9" s="17">
        <v>5</v>
      </c>
      <c r="J9" s="17">
        <v>5</v>
      </c>
      <c r="K9" s="17"/>
      <c r="L9" s="17"/>
      <c r="M9" s="17">
        <v>5</v>
      </c>
      <c r="N9" s="17"/>
      <c r="O9" s="17"/>
      <c r="P9" s="17"/>
      <c r="Q9" s="17"/>
      <c r="R9" s="17"/>
      <c r="S9" s="17"/>
    </row>
    <row r="10" spans="1:25" x14ac:dyDescent="0.3">
      <c r="A10" s="92">
        <v>44652</v>
      </c>
      <c r="B10" s="15"/>
      <c r="C10" s="15"/>
      <c r="D10" s="15"/>
      <c r="E10" s="15">
        <v>19828</v>
      </c>
      <c r="F10" s="15">
        <v>14738</v>
      </c>
      <c r="G10" s="16">
        <v>36805</v>
      </c>
      <c r="H10" s="17"/>
      <c r="I10" s="17"/>
      <c r="J10" s="17"/>
      <c r="K10" s="17">
        <v>4</v>
      </c>
      <c r="L10" s="17">
        <v>5</v>
      </c>
      <c r="M10" s="17">
        <v>3</v>
      </c>
      <c r="N10" s="17"/>
      <c r="O10" s="17"/>
      <c r="P10" s="17"/>
      <c r="Q10" s="17"/>
      <c r="R10" s="17"/>
      <c r="S10" s="17"/>
    </row>
    <row r="11" spans="1:25" x14ac:dyDescent="0.3">
      <c r="A11" s="92">
        <v>44682</v>
      </c>
      <c r="B11" s="15"/>
      <c r="C11" s="15"/>
      <c r="D11" s="15"/>
      <c r="E11" s="15">
        <v>17495</v>
      </c>
      <c r="F11" s="15">
        <v>13132</v>
      </c>
      <c r="G11" s="16">
        <v>33445</v>
      </c>
      <c r="H11" s="17"/>
      <c r="I11" s="17"/>
      <c r="J11" s="17"/>
      <c r="K11" s="17">
        <v>1</v>
      </c>
      <c r="L11" s="17"/>
      <c r="M11" s="17">
        <v>2</v>
      </c>
      <c r="N11" s="17"/>
      <c r="O11" s="17"/>
      <c r="P11" s="17"/>
      <c r="Q11" s="17"/>
      <c r="R11" s="17"/>
      <c r="S11" s="17"/>
    </row>
    <row r="12" spans="1:25" x14ac:dyDescent="0.3">
      <c r="A12" s="92">
        <v>44713</v>
      </c>
      <c r="B12" s="15"/>
      <c r="C12" s="15"/>
      <c r="D12" s="15">
        <v>19726</v>
      </c>
      <c r="E12" s="15">
        <v>14865</v>
      </c>
      <c r="F12" s="15"/>
      <c r="G12" s="16">
        <v>32330</v>
      </c>
      <c r="H12" s="17"/>
      <c r="I12" s="17"/>
      <c r="J12" s="17">
        <v>3</v>
      </c>
      <c r="K12" s="17">
        <v>1</v>
      </c>
      <c r="L12" s="17"/>
      <c r="M12" s="17">
        <v>4</v>
      </c>
      <c r="N12" s="17"/>
      <c r="O12" s="17"/>
      <c r="P12" s="17"/>
      <c r="Q12" s="17"/>
      <c r="R12" s="17"/>
      <c r="S12" s="17"/>
    </row>
    <row r="13" spans="1:25" x14ac:dyDescent="0.3">
      <c r="A13" s="92">
        <v>44743</v>
      </c>
      <c r="B13" s="15">
        <v>16818</v>
      </c>
      <c r="C13" s="15">
        <v>12855</v>
      </c>
      <c r="D13" s="15"/>
      <c r="E13" s="15"/>
      <c r="F13" s="15"/>
      <c r="G13" s="16">
        <v>31231</v>
      </c>
      <c r="H13" s="17">
        <v>3</v>
      </c>
      <c r="I13" s="17"/>
      <c r="J13" s="17"/>
      <c r="K13" s="17"/>
      <c r="L13" s="17"/>
      <c r="M13" s="17">
        <v>4</v>
      </c>
      <c r="N13" s="17"/>
      <c r="O13" s="17"/>
      <c r="P13" s="17"/>
      <c r="Q13" s="17"/>
      <c r="R13" s="17"/>
      <c r="S13" s="17"/>
    </row>
    <row r="14" spans="1:25" x14ac:dyDescent="0.3">
      <c r="A14" s="92">
        <v>44774</v>
      </c>
      <c r="B14" s="15"/>
      <c r="C14" s="15"/>
      <c r="D14" s="15">
        <v>15587</v>
      </c>
      <c r="E14" s="15">
        <v>12426</v>
      </c>
      <c r="F14" s="15"/>
      <c r="G14" s="16">
        <v>29404</v>
      </c>
      <c r="H14" s="17"/>
      <c r="I14" s="17"/>
      <c r="J14" s="17"/>
      <c r="K14" s="17">
        <v>1</v>
      </c>
      <c r="L14" s="17"/>
      <c r="M14" s="17"/>
      <c r="N14" s="17"/>
      <c r="O14" s="17"/>
      <c r="P14" s="17"/>
      <c r="Q14" s="17"/>
      <c r="R14" s="17"/>
      <c r="S14" s="17"/>
    </row>
    <row r="15" spans="1:25" x14ac:dyDescent="0.3">
      <c r="A15" s="92">
        <v>44805</v>
      </c>
      <c r="B15" s="15"/>
      <c r="C15" s="15"/>
      <c r="D15" s="15">
        <v>15476</v>
      </c>
      <c r="E15" s="15">
        <v>12227</v>
      </c>
      <c r="F15" s="15"/>
      <c r="G15" s="16">
        <v>27147</v>
      </c>
      <c r="H15" s="17"/>
      <c r="I15" s="17"/>
      <c r="J15" s="17">
        <v>1</v>
      </c>
      <c r="K15" s="17"/>
      <c r="L15" s="17"/>
      <c r="M15" s="17">
        <v>1</v>
      </c>
      <c r="N15" s="17"/>
      <c r="O15" s="17"/>
      <c r="P15" s="17"/>
      <c r="Q15" s="17"/>
      <c r="R15" s="17"/>
      <c r="S15" s="17"/>
    </row>
    <row r="16" spans="1:25" x14ac:dyDescent="0.3">
      <c r="A16" s="92">
        <v>44835</v>
      </c>
      <c r="B16" s="15"/>
      <c r="C16" s="15"/>
      <c r="D16" s="15"/>
      <c r="E16" s="15">
        <v>12677</v>
      </c>
      <c r="F16" s="15">
        <v>10295</v>
      </c>
      <c r="G16" s="16">
        <v>27975</v>
      </c>
      <c r="H16" s="17"/>
      <c r="I16" s="17"/>
      <c r="J16" s="17"/>
      <c r="K16" s="17"/>
      <c r="L16" s="17"/>
      <c r="M16" s="17">
        <v>1</v>
      </c>
      <c r="N16" s="17"/>
      <c r="O16" s="17"/>
      <c r="P16" s="17"/>
      <c r="Q16" s="17"/>
      <c r="R16" s="17"/>
      <c r="S16" s="17"/>
    </row>
    <row r="17" spans="1:19" x14ac:dyDescent="0.3">
      <c r="A17" s="92">
        <v>44866</v>
      </c>
      <c r="B17" s="15"/>
      <c r="C17" s="15">
        <v>12840</v>
      </c>
      <c r="D17" s="15">
        <v>9971</v>
      </c>
      <c r="E17" s="15"/>
      <c r="F17" s="15"/>
      <c r="G17" s="16">
        <v>24424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15" thickBot="1" x14ac:dyDescent="0.35">
      <c r="A18" s="93">
        <v>44896</v>
      </c>
      <c r="B18" s="18">
        <v>12747</v>
      </c>
      <c r="C18" s="18">
        <v>9709</v>
      </c>
      <c r="D18" s="18"/>
      <c r="E18" s="18"/>
      <c r="F18" s="18"/>
      <c r="G18" s="19">
        <v>27441</v>
      </c>
      <c r="H18" s="20">
        <v>1</v>
      </c>
      <c r="I18" s="20"/>
      <c r="J18" s="20"/>
      <c r="K18" s="20"/>
      <c r="L18" s="20"/>
      <c r="M18" s="20">
        <v>1</v>
      </c>
      <c r="N18" s="20"/>
      <c r="O18" s="20"/>
      <c r="P18" s="20"/>
      <c r="Q18" s="20"/>
      <c r="R18" s="20"/>
      <c r="S18" s="20"/>
    </row>
    <row r="19" spans="1:19" x14ac:dyDescent="0.3">
      <c r="A19" s="91">
        <v>44927</v>
      </c>
      <c r="B19" s="12">
        <v>13181</v>
      </c>
      <c r="C19" s="12">
        <v>10047</v>
      </c>
      <c r="D19" s="12"/>
      <c r="E19" s="12"/>
      <c r="F19" s="12"/>
      <c r="G19" s="13">
        <v>23999</v>
      </c>
      <c r="H19" s="14"/>
      <c r="I19" s="14"/>
      <c r="J19" s="14"/>
      <c r="K19" s="14"/>
      <c r="L19" s="14"/>
      <c r="M19" s="14">
        <v>10181</v>
      </c>
      <c r="N19" s="14"/>
      <c r="O19" s="14"/>
      <c r="P19" s="14"/>
      <c r="Q19" s="14"/>
      <c r="R19" s="14"/>
      <c r="S19" s="14"/>
    </row>
    <row r="20" spans="1:19" x14ac:dyDescent="0.3">
      <c r="A20" s="92">
        <v>44958</v>
      </c>
      <c r="B20" s="15">
        <v>12023</v>
      </c>
      <c r="C20" s="15">
        <v>9351</v>
      </c>
      <c r="D20" s="15"/>
      <c r="E20" s="15"/>
      <c r="F20" s="15"/>
      <c r="G20" s="16">
        <v>21851</v>
      </c>
      <c r="H20" s="17"/>
      <c r="I20" s="17"/>
      <c r="J20" s="17"/>
      <c r="K20" s="17"/>
      <c r="L20" s="17"/>
      <c r="M20" s="17">
        <v>9452</v>
      </c>
      <c r="N20" s="17"/>
      <c r="O20" s="17"/>
      <c r="P20" s="17"/>
      <c r="Q20" s="17"/>
      <c r="R20" s="17"/>
      <c r="S20" s="17"/>
    </row>
    <row r="21" spans="1:19" x14ac:dyDescent="0.3">
      <c r="A21" s="92">
        <v>44986</v>
      </c>
      <c r="B21" s="15"/>
      <c r="C21" s="15">
        <v>16077</v>
      </c>
      <c r="D21" s="15">
        <v>12597</v>
      </c>
      <c r="E21" s="15"/>
      <c r="F21" s="15"/>
      <c r="G21" s="16">
        <v>26225</v>
      </c>
      <c r="H21" s="17"/>
      <c r="I21" s="17"/>
      <c r="J21" s="17"/>
      <c r="K21" s="17"/>
      <c r="L21" s="17"/>
      <c r="M21" s="17">
        <v>9054</v>
      </c>
      <c r="N21" s="17"/>
      <c r="O21" s="17"/>
      <c r="P21" s="17"/>
      <c r="Q21" s="17"/>
      <c r="R21" s="17"/>
      <c r="S21" s="17"/>
    </row>
    <row r="22" spans="1:19" x14ac:dyDescent="0.3">
      <c r="A22" s="92">
        <v>45017</v>
      </c>
      <c r="B22" s="15"/>
      <c r="C22" s="15"/>
      <c r="D22" s="15"/>
      <c r="E22" s="15">
        <v>14666</v>
      </c>
      <c r="F22" s="15">
        <v>11606</v>
      </c>
      <c r="G22" s="16">
        <v>30048</v>
      </c>
      <c r="H22" s="17"/>
      <c r="I22" s="17"/>
      <c r="J22" s="17"/>
      <c r="K22" s="17"/>
      <c r="L22" s="17"/>
      <c r="M22" s="17">
        <v>9095</v>
      </c>
      <c r="N22" s="17"/>
      <c r="O22" s="17"/>
      <c r="P22" s="17"/>
      <c r="Q22" s="17"/>
      <c r="R22" s="17"/>
      <c r="S22" s="17"/>
    </row>
    <row r="23" spans="1:19" x14ac:dyDescent="0.3">
      <c r="A23" s="92">
        <v>45047</v>
      </c>
      <c r="B23" s="15"/>
      <c r="C23" s="15"/>
      <c r="D23" s="15"/>
      <c r="E23" s="15">
        <v>16778</v>
      </c>
      <c r="F23" s="15">
        <v>12874</v>
      </c>
      <c r="G23" s="16">
        <v>30166</v>
      </c>
      <c r="H23" s="17"/>
      <c r="I23" s="17"/>
      <c r="J23" s="17"/>
      <c r="K23" s="17"/>
      <c r="L23" s="17"/>
      <c r="M23" s="17">
        <v>8982</v>
      </c>
      <c r="N23" s="17"/>
      <c r="O23" s="17"/>
      <c r="P23" s="17"/>
      <c r="Q23" s="17"/>
      <c r="R23" s="17"/>
      <c r="S23" s="17"/>
    </row>
    <row r="24" spans="1:19" x14ac:dyDescent="0.3">
      <c r="A24" s="92">
        <v>45078</v>
      </c>
      <c r="B24" s="15"/>
      <c r="C24" s="15"/>
      <c r="D24" s="15">
        <v>13127</v>
      </c>
      <c r="E24" s="15">
        <v>12099</v>
      </c>
      <c r="F24" s="15"/>
      <c r="G24" s="16">
        <v>27293</v>
      </c>
      <c r="H24" s="17"/>
      <c r="I24" s="17"/>
      <c r="J24" s="17"/>
      <c r="K24" s="17"/>
      <c r="L24" s="17"/>
      <c r="M24" s="17">
        <v>8534</v>
      </c>
      <c r="N24" s="17"/>
      <c r="O24" s="17"/>
      <c r="P24" s="17"/>
      <c r="Q24" s="17"/>
      <c r="R24" s="17"/>
      <c r="S24" s="17"/>
    </row>
    <row r="25" spans="1:19" x14ac:dyDescent="0.3">
      <c r="A25" s="92">
        <v>45108</v>
      </c>
      <c r="B25" s="15">
        <v>11091</v>
      </c>
      <c r="C25" s="15">
        <v>10455</v>
      </c>
      <c r="D25" s="15"/>
      <c r="E25" s="15"/>
      <c r="F25" s="15"/>
      <c r="G25" s="16">
        <v>27892</v>
      </c>
      <c r="H25" s="17"/>
      <c r="I25" s="17"/>
      <c r="J25" s="17"/>
      <c r="K25" s="17"/>
      <c r="L25" s="17"/>
      <c r="M25" s="17">
        <v>9565</v>
      </c>
      <c r="N25" s="17"/>
      <c r="O25" s="17"/>
      <c r="P25" s="17"/>
      <c r="Q25" s="17"/>
      <c r="R25" s="17"/>
      <c r="S25" s="17"/>
    </row>
    <row r="26" spans="1:19" x14ac:dyDescent="0.3">
      <c r="A26" s="92">
        <v>45139</v>
      </c>
      <c r="B26" s="15"/>
      <c r="C26" s="15"/>
      <c r="D26" s="15">
        <v>12109</v>
      </c>
      <c r="E26" s="15">
        <v>10939</v>
      </c>
      <c r="F26" s="15"/>
      <c r="G26" s="16">
        <v>27036</v>
      </c>
      <c r="H26" s="17"/>
      <c r="I26" s="17"/>
      <c r="J26" s="17"/>
      <c r="K26" s="17"/>
      <c r="L26" s="17"/>
      <c r="M26" s="17">
        <v>8939</v>
      </c>
      <c r="N26" s="17"/>
      <c r="O26" s="17"/>
      <c r="P26" s="17"/>
      <c r="Q26" s="17"/>
      <c r="R26" s="17"/>
      <c r="S26" s="17"/>
    </row>
    <row r="27" spans="1:19" x14ac:dyDescent="0.3">
      <c r="A27" s="92">
        <v>45170</v>
      </c>
      <c r="B27" s="15"/>
      <c r="C27" s="15"/>
      <c r="D27" s="15">
        <v>11740</v>
      </c>
      <c r="E27" s="15">
        <v>9621</v>
      </c>
      <c r="F27" s="15"/>
      <c r="G27" s="16">
        <v>26580</v>
      </c>
      <c r="H27" s="17"/>
      <c r="I27" s="17"/>
      <c r="J27" s="17"/>
      <c r="K27" s="17"/>
      <c r="L27" s="17"/>
      <c r="M27" s="17">
        <v>8668</v>
      </c>
      <c r="N27" s="17"/>
      <c r="O27" s="17"/>
      <c r="P27" s="17"/>
      <c r="Q27" s="17"/>
      <c r="R27" s="17"/>
      <c r="S27" s="17"/>
    </row>
    <row r="28" spans="1:19" x14ac:dyDescent="0.3">
      <c r="A28" s="92">
        <v>45200</v>
      </c>
      <c r="B28" s="15"/>
      <c r="C28" s="15"/>
      <c r="D28" s="15"/>
      <c r="E28" s="15">
        <v>11245</v>
      </c>
      <c r="F28" s="15">
        <v>9166</v>
      </c>
      <c r="G28" s="16">
        <v>27947</v>
      </c>
      <c r="H28" s="17"/>
      <c r="I28" s="17"/>
      <c r="J28" s="17"/>
      <c r="K28" s="17"/>
      <c r="L28" s="17"/>
      <c r="M28" s="17">
        <v>9536</v>
      </c>
      <c r="N28" s="17"/>
      <c r="O28" s="17"/>
      <c r="P28" s="17"/>
      <c r="Q28" s="17"/>
      <c r="R28" s="17"/>
      <c r="S28" s="17"/>
    </row>
    <row r="29" spans="1:19" x14ac:dyDescent="0.3">
      <c r="A29" s="92">
        <v>45231</v>
      </c>
      <c r="B29" s="15"/>
      <c r="C29" s="15">
        <v>13803</v>
      </c>
      <c r="D29" s="15">
        <v>10010</v>
      </c>
      <c r="E29" s="15"/>
      <c r="F29" s="15"/>
      <c r="G29" s="16">
        <v>26983</v>
      </c>
      <c r="H29" s="17"/>
      <c r="I29" s="17"/>
      <c r="J29" s="17"/>
      <c r="K29" s="17"/>
      <c r="L29" s="17"/>
      <c r="M29" s="17">
        <v>9599</v>
      </c>
      <c r="N29" s="17"/>
      <c r="O29" s="17"/>
      <c r="P29" s="17"/>
      <c r="Q29" s="17"/>
      <c r="R29" s="17"/>
      <c r="S29" s="17"/>
    </row>
    <row r="30" spans="1:19" ht="15" thickBot="1" x14ac:dyDescent="0.35">
      <c r="A30" s="93">
        <v>45261</v>
      </c>
      <c r="B30" s="18">
        <v>12482</v>
      </c>
      <c r="C30" s="18">
        <v>10101</v>
      </c>
      <c r="D30" s="18"/>
      <c r="E30" s="18"/>
      <c r="F30" s="18"/>
      <c r="G30" s="19">
        <v>34450</v>
      </c>
      <c r="H30" s="20"/>
      <c r="I30" s="20"/>
      <c r="J30" s="20"/>
      <c r="K30" s="20"/>
      <c r="L30" s="20"/>
      <c r="M30" s="20">
        <v>11141</v>
      </c>
      <c r="N30" s="20"/>
      <c r="O30" s="20"/>
      <c r="P30" s="20"/>
      <c r="Q30" s="20"/>
      <c r="R30" s="20"/>
      <c r="S30" s="20"/>
    </row>
    <row r="31" spans="1:19" x14ac:dyDescent="0.3">
      <c r="A31" s="91">
        <v>45292</v>
      </c>
      <c r="B31" s="12">
        <v>14159</v>
      </c>
      <c r="C31" s="12">
        <v>11278</v>
      </c>
      <c r="D31" s="12"/>
      <c r="E31" s="12"/>
      <c r="F31" s="12"/>
      <c r="G31" s="13">
        <v>28634</v>
      </c>
      <c r="H31" s="14"/>
      <c r="I31" s="14"/>
      <c r="J31" s="14"/>
      <c r="K31" s="14"/>
      <c r="L31" s="14"/>
      <c r="M31" s="14">
        <v>9632</v>
      </c>
      <c r="N31" s="14"/>
      <c r="O31" s="14"/>
      <c r="P31" s="14"/>
      <c r="Q31" s="14"/>
      <c r="R31" s="14"/>
      <c r="S31" s="14"/>
    </row>
    <row r="32" spans="1:19" x14ac:dyDescent="0.3">
      <c r="A32" s="92">
        <v>45323</v>
      </c>
      <c r="B32" s="15">
        <v>14831</v>
      </c>
      <c r="C32" s="15">
        <v>10227</v>
      </c>
      <c r="D32" s="15"/>
      <c r="E32" s="15"/>
      <c r="F32" s="15"/>
      <c r="G32" s="16">
        <v>25516</v>
      </c>
      <c r="H32" s="17"/>
      <c r="I32" s="17"/>
      <c r="J32" s="17"/>
      <c r="K32" s="17"/>
      <c r="L32" s="17"/>
      <c r="M32" s="17">
        <v>8607</v>
      </c>
      <c r="N32" s="17"/>
      <c r="O32" s="17"/>
      <c r="P32" s="17"/>
      <c r="Q32" s="17"/>
      <c r="R32" s="17"/>
      <c r="S32" s="17"/>
    </row>
    <row r="33" spans="1:19" x14ac:dyDescent="0.3">
      <c r="A33" s="92">
        <v>45352</v>
      </c>
      <c r="B33" s="15"/>
      <c r="C33" s="15">
        <v>13858</v>
      </c>
      <c r="D33" s="15">
        <v>11451</v>
      </c>
      <c r="E33" s="15"/>
      <c r="F33" s="15"/>
      <c r="G33" s="16">
        <v>28439</v>
      </c>
      <c r="H33" s="17"/>
      <c r="I33" s="17"/>
      <c r="J33" s="17"/>
      <c r="K33" s="17"/>
      <c r="L33" s="17"/>
      <c r="M33" s="17">
        <v>8811</v>
      </c>
      <c r="N33" s="17"/>
      <c r="O33" s="17"/>
      <c r="P33" s="17"/>
      <c r="Q33" s="17"/>
      <c r="R33" s="17"/>
      <c r="S33" s="17"/>
    </row>
    <row r="34" spans="1:19" x14ac:dyDescent="0.3">
      <c r="A34" s="92">
        <v>45383</v>
      </c>
      <c r="B34" s="15"/>
      <c r="C34" s="15"/>
      <c r="D34" s="15"/>
      <c r="E34" s="15">
        <v>17534</v>
      </c>
      <c r="F34" s="15">
        <v>13470</v>
      </c>
      <c r="G34" s="16">
        <v>31189</v>
      </c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</row>
    <row r="35" spans="1:19" x14ac:dyDescent="0.3">
      <c r="A35" s="92">
        <v>45413</v>
      </c>
      <c r="B35" s="15"/>
      <c r="C35" s="15"/>
      <c r="D35" s="15"/>
      <c r="E35" s="15">
        <v>17421</v>
      </c>
      <c r="F35" s="15">
        <v>12947</v>
      </c>
      <c r="G35" s="16">
        <v>33565</v>
      </c>
      <c r="H35" s="17"/>
      <c r="I35" s="17"/>
      <c r="J35" s="17"/>
      <c r="K35" s="17"/>
      <c r="L35" s="17"/>
      <c r="M35" s="17">
        <v>7447</v>
      </c>
      <c r="N35" s="17"/>
      <c r="O35" s="17"/>
      <c r="P35" s="17"/>
      <c r="Q35" s="17"/>
      <c r="R35" s="17"/>
      <c r="S35" s="17"/>
    </row>
    <row r="36" spans="1:19" x14ac:dyDescent="0.3">
      <c r="A36" s="92">
        <v>45444</v>
      </c>
      <c r="B36" s="15"/>
      <c r="C36" s="15"/>
      <c r="D36" s="15">
        <v>16169</v>
      </c>
      <c r="E36" s="15">
        <v>11223</v>
      </c>
      <c r="F36" s="15"/>
      <c r="G36" s="16">
        <v>33034</v>
      </c>
      <c r="H36" s="17"/>
      <c r="I36" s="17"/>
      <c r="J36" s="17"/>
      <c r="K36" s="17"/>
      <c r="L36" s="17"/>
      <c r="M36" s="17">
        <v>7153</v>
      </c>
      <c r="N36" s="17"/>
      <c r="O36" s="17"/>
      <c r="P36" s="17"/>
      <c r="Q36" s="17"/>
      <c r="R36" s="17"/>
      <c r="S36" s="17"/>
    </row>
    <row r="37" spans="1:19" x14ac:dyDescent="0.3">
      <c r="A37" s="92">
        <v>45474</v>
      </c>
      <c r="B37" s="15">
        <v>18278</v>
      </c>
      <c r="C37" s="15">
        <v>12523</v>
      </c>
      <c r="D37" s="15"/>
      <c r="E37" s="15"/>
      <c r="F37" s="15"/>
      <c r="G37" s="16">
        <v>29802</v>
      </c>
      <c r="H37" s="17"/>
      <c r="I37" s="17"/>
      <c r="J37" s="17"/>
      <c r="K37" s="17"/>
      <c r="L37" s="17"/>
      <c r="M37" s="17">
        <v>6587</v>
      </c>
      <c r="N37" s="17"/>
      <c r="O37" s="17"/>
      <c r="P37" s="17"/>
      <c r="Q37" s="17"/>
      <c r="R37" s="17"/>
      <c r="S37" s="17"/>
    </row>
    <row r="38" spans="1:19" x14ac:dyDescent="0.3">
      <c r="A38" s="92">
        <v>45505</v>
      </c>
      <c r="B38" s="15"/>
      <c r="C38" s="15"/>
      <c r="D38" s="15">
        <v>18023</v>
      </c>
      <c r="E38" s="15">
        <v>12039</v>
      </c>
      <c r="F38" s="15"/>
      <c r="G38" s="16">
        <v>34814</v>
      </c>
      <c r="H38" s="17"/>
      <c r="I38" s="17"/>
      <c r="J38" s="17"/>
      <c r="K38" s="17"/>
      <c r="L38" s="17"/>
      <c r="M38" s="17">
        <v>6924</v>
      </c>
      <c r="N38" s="17"/>
      <c r="O38" s="17"/>
      <c r="P38" s="17"/>
      <c r="Q38" s="17"/>
      <c r="R38" s="17"/>
      <c r="S38" s="17"/>
    </row>
    <row r="39" spans="1:19" x14ac:dyDescent="0.3">
      <c r="A39" s="92">
        <v>45536</v>
      </c>
      <c r="B39" s="15"/>
      <c r="C39" s="15"/>
      <c r="D39" s="15">
        <v>17662</v>
      </c>
      <c r="E39" s="15">
        <v>12117</v>
      </c>
      <c r="F39" s="15"/>
      <c r="G39" s="16">
        <v>32895</v>
      </c>
      <c r="H39" s="17"/>
      <c r="I39" s="17"/>
      <c r="J39" s="17"/>
      <c r="K39" s="17"/>
      <c r="L39" s="17"/>
      <c r="M39" s="17">
        <v>6852</v>
      </c>
      <c r="N39" s="17"/>
      <c r="O39" s="17"/>
      <c r="P39" s="17"/>
      <c r="Q39" s="17"/>
      <c r="R39" s="17"/>
      <c r="S39" s="17"/>
    </row>
    <row r="40" spans="1:19" x14ac:dyDescent="0.3">
      <c r="A40" s="92">
        <v>45566</v>
      </c>
      <c r="B40" s="15"/>
      <c r="C40" s="15"/>
      <c r="D40" s="15"/>
      <c r="E40" s="15">
        <v>19069</v>
      </c>
      <c r="F40" s="15">
        <v>13595</v>
      </c>
      <c r="G40" s="16">
        <v>32312</v>
      </c>
      <c r="H40" s="17"/>
      <c r="I40" s="17"/>
      <c r="J40" s="17"/>
      <c r="K40" s="17"/>
      <c r="L40" s="17"/>
      <c r="M40" s="17">
        <v>6744</v>
      </c>
      <c r="N40" s="17"/>
      <c r="O40" s="17"/>
      <c r="P40" s="17"/>
      <c r="Q40" s="17"/>
      <c r="R40" s="17"/>
      <c r="S40" s="17"/>
    </row>
    <row r="41" spans="1:19" x14ac:dyDescent="0.3">
      <c r="A41" s="92">
        <v>45597</v>
      </c>
      <c r="B41" s="15"/>
      <c r="C41" s="15">
        <v>16359</v>
      </c>
      <c r="D41" s="15">
        <v>12235</v>
      </c>
      <c r="E41" s="15"/>
      <c r="F41" s="15"/>
      <c r="G41" s="16">
        <v>34822</v>
      </c>
      <c r="H41" s="17"/>
      <c r="I41" s="17"/>
      <c r="J41" s="17"/>
      <c r="K41" s="17"/>
      <c r="L41" s="17"/>
      <c r="M41" s="17">
        <v>7239</v>
      </c>
      <c r="N41" s="17"/>
      <c r="O41" s="17"/>
      <c r="P41" s="17"/>
      <c r="Q41" s="17"/>
      <c r="R41" s="17"/>
      <c r="S41" s="17"/>
    </row>
    <row r="42" spans="1:19" x14ac:dyDescent="0.3">
      <c r="A42" s="94">
        <v>45627</v>
      </c>
      <c r="B42" s="31">
        <v>16901</v>
      </c>
      <c r="C42" s="31">
        <v>12698</v>
      </c>
      <c r="D42" s="31"/>
      <c r="E42" s="31"/>
      <c r="F42" s="31"/>
      <c r="G42" s="32">
        <v>38695</v>
      </c>
      <c r="H42" s="33"/>
      <c r="I42" s="33"/>
      <c r="J42" s="33"/>
      <c r="K42" s="33"/>
      <c r="L42" s="33"/>
      <c r="M42" s="33">
        <v>7701</v>
      </c>
      <c r="N42" s="33"/>
      <c r="O42" s="33"/>
      <c r="P42" s="33"/>
      <c r="Q42" s="33"/>
      <c r="R42" s="33"/>
      <c r="S42" s="33"/>
    </row>
  </sheetData>
  <mergeCells count="5">
    <mergeCell ref="B5:G5"/>
    <mergeCell ref="H5:M5"/>
    <mergeCell ref="N5:S5"/>
    <mergeCell ref="A1:S1"/>
    <mergeCell ref="D2:G2"/>
  </mergeCells>
  <phoneticPr fontId="6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2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10" sqref="C10"/>
    </sheetView>
  </sheetViews>
  <sheetFormatPr baseColWidth="10" defaultRowHeight="14.4" x14ac:dyDescent="0.3"/>
  <cols>
    <col min="1" max="1" width="21" customWidth="1"/>
    <col min="2" max="25" width="11" customWidth="1"/>
    <col min="26" max="26" width="6.6640625" customWidth="1"/>
    <col min="27" max="27" width="22.109375" customWidth="1"/>
  </cols>
  <sheetData>
    <row r="1" spans="1:25" ht="18.600000000000001" thickBot="1" x14ac:dyDescent="0.35">
      <c r="A1" s="137" t="s">
        <v>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9"/>
    </row>
    <row r="2" spans="1:25" ht="15" thickBot="1" x14ac:dyDescent="0.35">
      <c r="A2" s="123" t="s">
        <v>16</v>
      </c>
      <c r="B2" s="124" t="s">
        <v>572</v>
      </c>
      <c r="C2" s="125" t="s">
        <v>568</v>
      </c>
      <c r="D2" s="140" t="s">
        <v>569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"/>
    </row>
    <row r="3" spans="1:25" x14ac:dyDescent="0.3">
      <c r="A3" s="119" t="s">
        <v>14</v>
      </c>
      <c r="B3" s="120" t="s">
        <v>8</v>
      </c>
      <c r="C3" s="120" t="s">
        <v>9</v>
      </c>
      <c r="D3" s="121" t="s">
        <v>10</v>
      </c>
      <c r="E3" s="120" t="s">
        <v>11</v>
      </c>
      <c r="F3" s="120" t="s">
        <v>12</v>
      </c>
      <c r="G3" s="117" t="s">
        <v>13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"/>
    </row>
    <row r="4" spans="1:25" ht="15" thickBot="1" x14ac:dyDescent="0.35">
      <c r="A4" s="52" t="s">
        <v>15</v>
      </c>
      <c r="B4" s="34">
        <v>23</v>
      </c>
      <c r="C4" s="34">
        <v>23</v>
      </c>
      <c r="D4" s="34">
        <v>23</v>
      </c>
      <c r="E4" s="34">
        <v>23</v>
      </c>
      <c r="F4" s="34">
        <v>23</v>
      </c>
      <c r="G4" s="118">
        <v>35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"/>
    </row>
    <row r="5" spans="1:25" ht="33.75" customHeight="1" thickBot="1" x14ac:dyDescent="0.35">
      <c r="A5" s="122"/>
      <c r="B5" s="132" t="s">
        <v>571</v>
      </c>
      <c r="C5" s="132"/>
      <c r="D5" s="132"/>
      <c r="E5" s="132"/>
      <c r="F5" s="132"/>
      <c r="G5" s="133"/>
      <c r="H5" s="134" t="s">
        <v>17</v>
      </c>
      <c r="I5" s="135"/>
      <c r="J5" s="135"/>
      <c r="K5" s="135"/>
      <c r="L5" s="135"/>
      <c r="M5" s="136"/>
      <c r="N5" s="134" t="s">
        <v>55</v>
      </c>
      <c r="O5" s="135"/>
      <c r="P5" s="135"/>
      <c r="Q5" s="135"/>
      <c r="R5" s="135"/>
      <c r="S5" s="136"/>
      <c r="T5" s="1"/>
      <c r="U5" s="1"/>
      <c r="V5" s="1"/>
      <c r="W5" s="1"/>
      <c r="X5" s="1"/>
      <c r="Y5" s="1"/>
    </row>
    <row r="6" spans="1:25" ht="15" thickBot="1" x14ac:dyDescent="0.35">
      <c r="A6" s="35" t="s">
        <v>5</v>
      </c>
      <c r="B6" s="36" t="s">
        <v>26</v>
      </c>
      <c r="C6" s="36" t="s">
        <v>25</v>
      </c>
      <c r="D6" s="36" t="s">
        <v>24</v>
      </c>
      <c r="E6" s="36" t="s">
        <v>23</v>
      </c>
      <c r="F6" s="36" t="s">
        <v>27</v>
      </c>
      <c r="G6" s="37" t="s">
        <v>28</v>
      </c>
      <c r="H6" s="38" t="s">
        <v>29</v>
      </c>
      <c r="I6" s="38" t="s">
        <v>30</v>
      </c>
      <c r="J6" s="38" t="s">
        <v>31</v>
      </c>
      <c r="K6" s="38" t="s">
        <v>32</v>
      </c>
      <c r="L6" s="38" t="s">
        <v>33</v>
      </c>
      <c r="M6" s="39" t="s">
        <v>34</v>
      </c>
      <c r="N6" s="38" t="s">
        <v>49</v>
      </c>
      <c r="O6" s="38" t="s">
        <v>50</v>
      </c>
      <c r="P6" s="38" t="s">
        <v>51</v>
      </c>
      <c r="Q6" s="38" t="s">
        <v>52</v>
      </c>
      <c r="R6" s="38" t="s">
        <v>53</v>
      </c>
      <c r="S6" s="40" t="s">
        <v>54</v>
      </c>
    </row>
    <row r="7" spans="1:25" x14ac:dyDescent="0.3">
      <c r="A7" s="91">
        <v>44562</v>
      </c>
      <c r="B7" s="12">
        <v>2202</v>
      </c>
      <c r="C7" s="12">
        <v>1648</v>
      </c>
      <c r="D7" s="12"/>
      <c r="E7" s="12"/>
      <c r="F7" s="12"/>
      <c r="G7" s="13">
        <v>4040</v>
      </c>
      <c r="H7" s="14">
        <v>310</v>
      </c>
      <c r="I7" s="14">
        <v>234</v>
      </c>
      <c r="J7" s="14"/>
      <c r="K7" s="12"/>
      <c r="L7" s="12"/>
      <c r="M7" s="13">
        <v>570</v>
      </c>
      <c r="N7" s="14"/>
      <c r="O7" s="14"/>
      <c r="P7" s="14"/>
      <c r="Q7" s="14"/>
      <c r="R7" s="14"/>
      <c r="S7" s="14"/>
    </row>
    <row r="8" spans="1:25" x14ac:dyDescent="0.3">
      <c r="A8" s="92">
        <v>44593</v>
      </c>
      <c r="B8" s="15">
        <v>2491</v>
      </c>
      <c r="C8" s="15">
        <v>1935</v>
      </c>
      <c r="D8" s="15"/>
      <c r="E8" s="15"/>
      <c r="F8" s="15"/>
      <c r="G8" s="16">
        <v>4128</v>
      </c>
      <c r="H8" s="17">
        <v>324</v>
      </c>
      <c r="I8" s="17">
        <v>254</v>
      </c>
      <c r="J8" s="17"/>
      <c r="K8" s="17"/>
      <c r="L8" s="17"/>
      <c r="M8" s="17">
        <v>523</v>
      </c>
      <c r="N8" s="17"/>
      <c r="O8" s="17"/>
      <c r="P8" s="17"/>
      <c r="Q8" s="17"/>
      <c r="R8" s="17"/>
      <c r="S8" s="17"/>
    </row>
    <row r="9" spans="1:25" x14ac:dyDescent="0.3">
      <c r="A9" s="92">
        <v>44621</v>
      </c>
      <c r="B9" s="15"/>
      <c r="C9" s="15">
        <v>3096.68</v>
      </c>
      <c r="D9" s="15">
        <v>2395.2399999999998</v>
      </c>
      <c r="E9" s="15"/>
      <c r="F9" s="15"/>
      <c r="G9" s="16">
        <v>4555.2</v>
      </c>
      <c r="H9" s="17"/>
      <c r="I9" s="17">
        <v>16</v>
      </c>
      <c r="J9" s="17">
        <v>9</v>
      </c>
      <c r="K9" s="17"/>
      <c r="L9" s="17"/>
      <c r="M9" s="17">
        <v>4</v>
      </c>
      <c r="N9" s="17"/>
      <c r="O9" s="17"/>
      <c r="P9" s="17"/>
      <c r="Q9" s="17"/>
      <c r="R9" s="17"/>
      <c r="S9" s="17"/>
    </row>
    <row r="10" spans="1:25" x14ac:dyDescent="0.3">
      <c r="A10" s="92">
        <v>44652</v>
      </c>
      <c r="B10" s="15"/>
      <c r="C10" s="15"/>
      <c r="D10" s="15"/>
      <c r="E10" s="15">
        <v>2332.7199999999998</v>
      </c>
      <c r="F10" s="15">
        <v>1826.48</v>
      </c>
      <c r="G10" s="16">
        <v>3992.48</v>
      </c>
      <c r="H10" s="17"/>
      <c r="I10" s="17"/>
      <c r="J10" s="17"/>
      <c r="K10" s="17">
        <v>295</v>
      </c>
      <c r="L10" s="17">
        <v>234</v>
      </c>
      <c r="M10" s="17">
        <v>494</v>
      </c>
      <c r="N10" s="17"/>
      <c r="O10" s="17"/>
      <c r="P10" s="17"/>
      <c r="Q10" s="17"/>
      <c r="R10" s="17"/>
      <c r="S10" s="17"/>
    </row>
    <row r="11" spans="1:25" x14ac:dyDescent="0.3">
      <c r="A11" s="92">
        <v>44682</v>
      </c>
      <c r="B11" s="15"/>
      <c r="C11" s="15"/>
      <c r="D11" s="15"/>
      <c r="E11" s="15">
        <v>2139.2800000000002</v>
      </c>
      <c r="F11" s="15">
        <v>1673.92</v>
      </c>
      <c r="G11" s="16">
        <v>3594.4</v>
      </c>
      <c r="H11" s="17"/>
      <c r="I11" s="17"/>
      <c r="J11" s="17"/>
      <c r="K11" s="17">
        <v>263</v>
      </c>
      <c r="L11" s="17">
        <v>209</v>
      </c>
      <c r="M11" s="17">
        <v>421</v>
      </c>
      <c r="N11" s="17"/>
      <c r="O11" s="17"/>
      <c r="P11" s="17"/>
      <c r="Q11" s="17"/>
      <c r="R11" s="17"/>
      <c r="S11" s="17"/>
    </row>
    <row r="12" spans="1:25" x14ac:dyDescent="0.3">
      <c r="A12" s="92">
        <v>44713</v>
      </c>
      <c r="B12" s="15"/>
      <c r="C12" s="15"/>
      <c r="D12" s="15">
        <v>1856.88</v>
      </c>
      <c r="E12" s="15">
        <v>1369.36</v>
      </c>
      <c r="F12" s="15"/>
      <c r="G12" s="16">
        <v>3057.6</v>
      </c>
      <c r="H12" s="17"/>
      <c r="I12" s="17"/>
      <c r="J12" s="17">
        <v>275</v>
      </c>
      <c r="K12" s="17">
        <v>203</v>
      </c>
      <c r="L12" s="17"/>
      <c r="M12" s="17">
        <v>457</v>
      </c>
      <c r="N12" s="17"/>
      <c r="O12" s="17"/>
      <c r="P12" s="17"/>
      <c r="Q12" s="17"/>
      <c r="R12" s="17"/>
      <c r="S12" s="17"/>
    </row>
    <row r="13" spans="1:25" x14ac:dyDescent="0.3">
      <c r="A13" s="92">
        <v>44743</v>
      </c>
      <c r="B13" s="15">
        <v>2215.64</v>
      </c>
      <c r="C13" s="15">
        <v>1686.84</v>
      </c>
      <c r="D13" s="15"/>
      <c r="E13" s="15"/>
      <c r="F13" s="15"/>
      <c r="G13" s="16">
        <v>4394.32</v>
      </c>
      <c r="H13" s="17">
        <v>307</v>
      </c>
      <c r="I13" s="17">
        <v>234</v>
      </c>
      <c r="J13" s="17"/>
      <c r="K13" s="17"/>
      <c r="L13" s="17"/>
      <c r="M13" s="17">
        <v>608</v>
      </c>
      <c r="N13" s="17"/>
      <c r="O13" s="17"/>
      <c r="P13" s="17"/>
      <c r="Q13" s="17"/>
      <c r="R13" s="17"/>
      <c r="S13" s="17"/>
    </row>
    <row r="14" spans="1:25" x14ac:dyDescent="0.3">
      <c r="A14" s="92">
        <v>44774</v>
      </c>
      <c r="B14" s="15"/>
      <c r="C14" s="15"/>
      <c r="D14" s="15">
        <v>1859.52</v>
      </c>
      <c r="E14" s="15">
        <v>1449.28</v>
      </c>
      <c r="F14" s="15"/>
      <c r="G14" s="16">
        <v>3451.92</v>
      </c>
      <c r="H14" s="17"/>
      <c r="I14" s="17"/>
      <c r="J14" s="17">
        <v>262</v>
      </c>
      <c r="K14" s="17">
        <v>206</v>
      </c>
      <c r="L14" s="17"/>
      <c r="M14" s="17">
        <v>488</v>
      </c>
      <c r="N14" s="17"/>
      <c r="O14" s="17"/>
      <c r="P14" s="17"/>
      <c r="Q14" s="17"/>
      <c r="R14" s="17"/>
      <c r="S14" s="17"/>
    </row>
    <row r="15" spans="1:25" x14ac:dyDescent="0.3">
      <c r="A15" s="92">
        <v>44805</v>
      </c>
      <c r="B15" s="15"/>
      <c r="C15" s="15"/>
      <c r="D15" s="15">
        <v>1957.76</v>
      </c>
      <c r="E15" s="15">
        <v>1644.96</v>
      </c>
      <c r="F15" s="15"/>
      <c r="G15" s="16">
        <v>3319.68</v>
      </c>
      <c r="H15" s="17"/>
      <c r="I15" s="17"/>
      <c r="J15" s="17">
        <v>239</v>
      </c>
      <c r="K15" s="17">
        <v>202</v>
      </c>
      <c r="L15" s="17"/>
      <c r="M15" s="17">
        <v>406</v>
      </c>
      <c r="N15" s="17"/>
      <c r="O15" s="17"/>
      <c r="P15" s="17"/>
      <c r="Q15" s="17"/>
      <c r="R15" s="17"/>
      <c r="S15" s="17"/>
    </row>
    <row r="16" spans="1:25" x14ac:dyDescent="0.3">
      <c r="A16" s="92">
        <v>44835</v>
      </c>
      <c r="B16" s="15"/>
      <c r="C16" s="15"/>
      <c r="D16" s="15"/>
      <c r="E16" s="15">
        <v>1957.12</v>
      </c>
      <c r="F16" s="15">
        <v>1520.88</v>
      </c>
      <c r="G16" s="16">
        <v>4211.4399999999996</v>
      </c>
      <c r="H16" s="17"/>
      <c r="I16" s="17"/>
      <c r="J16" s="17">
        <v>241</v>
      </c>
      <c r="K16" s="17">
        <v>190</v>
      </c>
      <c r="L16" s="17"/>
      <c r="M16" s="17">
        <v>427</v>
      </c>
      <c r="N16" s="17"/>
      <c r="O16" s="17"/>
      <c r="P16" s="17"/>
      <c r="Q16" s="17"/>
      <c r="R16" s="17"/>
      <c r="S16" s="17"/>
    </row>
    <row r="17" spans="1:19" x14ac:dyDescent="0.3">
      <c r="A17" s="92">
        <v>44866</v>
      </c>
      <c r="B17" s="15"/>
      <c r="C17" s="15">
        <v>2452.3200000000002</v>
      </c>
      <c r="D17" s="15">
        <v>1920.08</v>
      </c>
      <c r="E17" s="15"/>
      <c r="F17" s="15"/>
      <c r="G17" s="16">
        <v>4450.08</v>
      </c>
      <c r="H17" s="17"/>
      <c r="I17" s="17">
        <v>309</v>
      </c>
      <c r="J17" s="17">
        <v>243</v>
      </c>
      <c r="K17" s="17"/>
      <c r="L17" s="17"/>
      <c r="M17" s="17">
        <v>560</v>
      </c>
      <c r="N17" s="17"/>
      <c r="O17" s="17"/>
      <c r="P17" s="17"/>
      <c r="Q17" s="17"/>
      <c r="R17" s="17"/>
      <c r="S17" s="17"/>
    </row>
    <row r="18" spans="1:19" ht="15" thickBot="1" x14ac:dyDescent="0.35">
      <c r="A18" s="93">
        <v>44896</v>
      </c>
      <c r="B18" s="18">
        <v>2315.92</v>
      </c>
      <c r="C18" s="18">
        <v>1797.52</v>
      </c>
      <c r="D18" s="18"/>
      <c r="E18" s="18"/>
      <c r="F18" s="18"/>
      <c r="G18" s="19">
        <v>4820.88</v>
      </c>
      <c r="H18" s="20">
        <v>295</v>
      </c>
      <c r="I18" s="20">
        <v>230</v>
      </c>
      <c r="J18" s="20"/>
      <c r="K18" s="20"/>
      <c r="L18" s="20"/>
      <c r="M18" s="20">
        <v>611</v>
      </c>
      <c r="N18" s="20"/>
      <c r="O18" s="20"/>
      <c r="P18" s="20"/>
      <c r="Q18" s="20"/>
      <c r="R18" s="20"/>
      <c r="S18" s="20"/>
    </row>
    <row r="19" spans="1:19" x14ac:dyDescent="0.3">
      <c r="A19" s="91">
        <v>44927</v>
      </c>
      <c r="B19" s="12">
        <v>2027.4</v>
      </c>
      <c r="C19" s="12">
        <v>1559.96</v>
      </c>
      <c r="D19" s="12"/>
      <c r="E19" s="12"/>
      <c r="F19" s="12"/>
      <c r="G19" s="13">
        <v>3742.24</v>
      </c>
      <c r="H19" s="14">
        <v>256</v>
      </c>
      <c r="I19" s="14">
        <v>209</v>
      </c>
      <c r="J19" s="14"/>
      <c r="K19" s="14"/>
      <c r="L19" s="14"/>
      <c r="M19" s="14">
        <v>474</v>
      </c>
      <c r="N19" s="14"/>
      <c r="O19" s="14"/>
      <c r="P19" s="14"/>
      <c r="Q19" s="14"/>
      <c r="R19" s="14"/>
      <c r="S19" s="14"/>
    </row>
    <row r="20" spans="1:19" x14ac:dyDescent="0.3">
      <c r="A20" s="92">
        <v>44958</v>
      </c>
      <c r="B20" s="15">
        <v>1580.64</v>
      </c>
      <c r="C20" s="15">
        <v>1214.52</v>
      </c>
      <c r="D20" s="15"/>
      <c r="E20" s="15"/>
      <c r="F20" s="15"/>
      <c r="G20" s="16">
        <v>2690.92</v>
      </c>
      <c r="H20" s="17">
        <v>197</v>
      </c>
      <c r="I20" s="17">
        <v>154</v>
      </c>
      <c r="J20" s="17"/>
      <c r="K20" s="17"/>
      <c r="L20" s="17"/>
      <c r="M20" s="17">
        <v>333</v>
      </c>
      <c r="N20" s="17"/>
      <c r="O20" s="17"/>
      <c r="P20" s="17"/>
      <c r="Q20" s="17"/>
      <c r="R20" s="17"/>
      <c r="S20" s="17"/>
    </row>
    <row r="21" spans="1:19" x14ac:dyDescent="0.3">
      <c r="A21" s="92">
        <v>44986</v>
      </c>
      <c r="B21" s="15"/>
      <c r="C21" s="15">
        <v>2413</v>
      </c>
      <c r="D21" s="15">
        <v>1883</v>
      </c>
      <c r="E21" s="15"/>
      <c r="F21" s="15"/>
      <c r="G21" s="16">
        <v>3786</v>
      </c>
      <c r="H21" s="17"/>
      <c r="I21" s="17">
        <v>302</v>
      </c>
      <c r="J21" s="17">
        <v>238</v>
      </c>
      <c r="K21" s="17"/>
      <c r="L21" s="17"/>
      <c r="M21" s="17">
        <v>463</v>
      </c>
      <c r="N21" s="17"/>
      <c r="O21" s="17"/>
      <c r="P21" s="17"/>
      <c r="Q21" s="17"/>
      <c r="R21" s="17"/>
      <c r="S21" s="17"/>
    </row>
    <row r="22" spans="1:19" x14ac:dyDescent="0.3">
      <c r="A22" s="92">
        <v>45017</v>
      </c>
      <c r="B22" s="15"/>
      <c r="C22" s="15"/>
      <c r="D22" s="15"/>
      <c r="E22" s="15">
        <v>2118</v>
      </c>
      <c r="F22" s="15">
        <v>1652</v>
      </c>
      <c r="G22" s="16">
        <v>4291</v>
      </c>
      <c r="H22" s="17"/>
      <c r="I22" s="17"/>
      <c r="J22" s="17"/>
      <c r="K22" s="17">
        <v>240</v>
      </c>
      <c r="L22" s="17">
        <v>295</v>
      </c>
      <c r="M22" s="17">
        <v>504</v>
      </c>
      <c r="N22" s="17"/>
      <c r="O22" s="17"/>
      <c r="P22" s="17"/>
      <c r="Q22" s="17"/>
      <c r="R22" s="17"/>
      <c r="S22" s="17"/>
    </row>
    <row r="23" spans="1:19" x14ac:dyDescent="0.3">
      <c r="A23" s="92">
        <v>45047</v>
      </c>
      <c r="B23" s="15"/>
      <c r="C23" s="15"/>
      <c r="D23" s="15"/>
      <c r="E23" s="15">
        <v>2801</v>
      </c>
      <c r="F23" s="15">
        <v>2152</v>
      </c>
      <c r="G23" s="16">
        <v>5229</v>
      </c>
      <c r="H23" s="17"/>
      <c r="I23" s="17"/>
      <c r="J23" s="17"/>
      <c r="K23" s="17">
        <v>339</v>
      </c>
      <c r="L23" s="17">
        <v>262</v>
      </c>
      <c r="M23" s="17">
        <v>624</v>
      </c>
      <c r="N23" s="17"/>
      <c r="O23" s="17"/>
      <c r="P23" s="17"/>
      <c r="Q23" s="17"/>
      <c r="R23" s="17"/>
      <c r="S23" s="17"/>
    </row>
    <row r="24" spans="1:19" x14ac:dyDescent="0.3">
      <c r="A24" s="92">
        <v>45078</v>
      </c>
      <c r="B24" s="15">
        <v>0</v>
      </c>
      <c r="C24" s="15">
        <v>0</v>
      </c>
      <c r="D24" s="15">
        <v>2997</v>
      </c>
      <c r="E24" s="15">
        <v>2311</v>
      </c>
      <c r="F24" s="15"/>
      <c r="G24" s="16">
        <v>5292</v>
      </c>
      <c r="H24" s="17"/>
      <c r="I24" s="17"/>
      <c r="J24" s="17">
        <v>363</v>
      </c>
      <c r="K24" s="17">
        <v>284</v>
      </c>
      <c r="L24" s="17"/>
      <c r="M24" s="17">
        <v>630</v>
      </c>
      <c r="N24" s="17"/>
      <c r="O24" s="17"/>
      <c r="P24" s="17"/>
      <c r="Q24" s="17"/>
      <c r="R24" s="17"/>
      <c r="S24" s="17"/>
    </row>
    <row r="25" spans="1:19" x14ac:dyDescent="0.3">
      <c r="A25" s="92">
        <v>45108</v>
      </c>
      <c r="B25" s="15">
        <v>2241</v>
      </c>
      <c r="C25" s="15">
        <v>1771</v>
      </c>
      <c r="D25" s="15"/>
      <c r="E25" s="15"/>
      <c r="F25" s="15"/>
      <c r="G25" s="16">
        <v>4481</v>
      </c>
      <c r="H25" s="17">
        <v>295</v>
      </c>
      <c r="I25" s="17">
        <v>235</v>
      </c>
      <c r="J25" s="17"/>
      <c r="K25" s="17"/>
      <c r="L25" s="17"/>
      <c r="M25" s="17">
        <v>579</v>
      </c>
      <c r="N25" s="17"/>
      <c r="O25" s="17"/>
      <c r="P25" s="17"/>
      <c r="Q25" s="17"/>
      <c r="R25" s="17"/>
      <c r="S25" s="17"/>
    </row>
    <row r="26" spans="1:19" x14ac:dyDescent="0.3">
      <c r="A26" s="92">
        <v>45139</v>
      </c>
      <c r="B26" s="15"/>
      <c r="C26" s="15"/>
      <c r="D26" s="15">
        <v>2519</v>
      </c>
      <c r="E26" s="15">
        <v>1911</v>
      </c>
      <c r="F26" s="15"/>
      <c r="G26" s="16">
        <v>4481</v>
      </c>
      <c r="H26" s="17"/>
      <c r="I26" s="17"/>
      <c r="J26" s="17">
        <v>332</v>
      </c>
      <c r="K26" s="17">
        <v>258</v>
      </c>
      <c r="L26" s="17"/>
      <c r="M26" s="17">
        <v>579</v>
      </c>
      <c r="N26" s="17"/>
      <c r="O26" s="17"/>
      <c r="P26" s="17"/>
      <c r="Q26" s="17"/>
      <c r="R26" s="17"/>
      <c r="S26" s="17"/>
    </row>
    <row r="27" spans="1:19" x14ac:dyDescent="0.3">
      <c r="A27" s="92">
        <v>45170</v>
      </c>
      <c r="B27" s="15"/>
      <c r="C27" s="15"/>
      <c r="D27" s="15">
        <v>2687</v>
      </c>
      <c r="E27" s="15">
        <v>2095</v>
      </c>
      <c r="F27" s="15"/>
      <c r="G27" s="16">
        <v>4763</v>
      </c>
      <c r="H27" s="17"/>
      <c r="I27" s="17"/>
      <c r="J27" s="17">
        <v>354</v>
      </c>
      <c r="K27" s="17">
        <v>277</v>
      </c>
      <c r="L27" s="17"/>
      <c r="M27" s="17">
        <v>632</v>
      </c>
      <c r="N27" s="17"/>
      <c r="O27" s="17"/>
      <c r="P27" s="17"/>
      <c r="Q27" s="17"/>
      <c r="R27" s="17"/>
      <c r="S27" s="17"/>
    </row>
    <row r="28" spans="1:19" x14ac:dyDescent="0.3">
      <c r="A28" s="92">
        <v>45200</v>
      </c>
      <c r="B28" s="15"/>
      <c r="C28" s="15"/>
      <c r="D28" s="15"/>
      <c r="E28" s="15">
        <v>2642</v>
      </c>
      <c r="F28" s="15">
        <v>1984</v>
      </c>
      <c r="G28" s="16">
        <v>4792</v>
      </c>
      <c r="H28" s="17"/>
      <c r="I28" s="17"/>
      <c r="J28" s="17"/>
      <c r="K28" s="17">
        <v>370</v>
      </c>
      <c r="L28" s="17">
        <v>283</v>
      </c>
      <c r="M28" s="17">
        <v>669</v>
      </c>
      <c r="N28" s="17"/>
      <c r="O28" s="17"/>
      <c r="P28" s="17"/>
      <c r="Q28" s="17"/>
      <c r="R28" s="17"/>
      <c r="S28" s="17"/>
    </row>
    <row r="29" spans="1:19" x14ac:dyDescent="0.3">
      <c r="A29" s="92">
        <v>45231</v>
      </c>
      <c r="B29" s="15"/>
      <c r="C29" s="15">
        <v>2182</v>
      </c>
      <c r="D29" s="15">
        <v>1700</v>
      </c>
      <c r="E29" s="15"/>
      <c r="F29" s="15"/>
      <c r="G29" s="16">
        <v>4406</v>
      </c>
      <c r="H29" s="17"/>
      <c r="I29" s="17">
        <v>270</v>
      </c>
      <c r="J29" s="17">
        <v>212</v>
      </c>
      <c r="K29" s="17"/>
      <c r="L29" s="17"/>
      <c r="M29" s="17">
        <v>535</v>
      </c>
      <c r="N29" s="17"/>
      <c r="O29" s="17"/>
      <c r="P29" s="17"/>
      <c r="Q29" s="17"/>
      <c r="R29" s="17"/>
      <c r="S29" s="17"/>
    </row>
    <row r="30" spans="1:19" ht="15" thickBot="1" x14ac:dyDescent="0.35">
      <c r="A30" s="93">
        <v>45261</v>
      </c>
      <c r="B30" s="18">
        <v>2021</v>
      </c>
      <c r="C30" s="18">
        <v>1549</v>
      </c>
      <c r="D30" s="18"/>
      <c r="E30" s="18"/>
      <c r="F30" s="18"/>
      <c r="G30" s="19">
        <v>5220</v>
      </c>
      <c r="H30" s="20">
        <v>246</v>
      </c>
      <c r="I30" s="20">
        <v>194</v>
      </c>
      <c r="J30" s="20"/>
      <c r="K30" s="20"/>
      <c r="L30" s="20"/>
      <c r="M30" s="20">
        <v>637</v>
      </c>
      <c r="N30" s="20"/>
      <c r="O30" s="20"/>
      <c r="P30" s="20"/>
      <c r="Q30" s="20"/>
      <c r="R30" s="20"/>
      <c r="S30" s="20"/>
    </row>
    <row r="31" spans="1:19" x14ac:dyDescent="0.3">
      <c r="A31" s="91">
        <v>45292</v>
      </c>
      <c r="B31" s="12">
        <v>2785</v>
      </c>
      <c r="C31" s="12">
        <v>2151</v>
      </c>
      <c r="D31" s="12"/>
      <c r="E31" s="12"/>
      <c r="F31" s="12"/>
      <c r="G31" s="13">
        <v>4346</v>
      </c>
      <c r="H31" s="14">
        <v>342</v>
      </c>
      <c r="I31" s="14">
        <v>266</v>
      </c>
      <c r="J31" s="14"/>
      <c r="K31" s="14"/>
      <c r="L31" s="14"/>
      <c r="M31" s="14">
        <v>524</v>
      </c>
      <c r="N31" s="14"/>
      <c r="O31" s="14"/>
      <c r="P31" s="14"/>
      <c r="Q31" s="14"/>
      <c r="R31" s="14"/>
      <c r="S31" s="14"/>
    </row>
    <row r="32" spans="1:19" x14ac:dyDescent="0.3">
      <c r="A32" s="92">
        <v>45323</v>
      </c>
      <c r="B32" s="15">
        <v>2451</v>
      </c>
      <c r="C32" s="15">
        <v>1865</v>
      </c>
      <c r="D32" s="15"/>
      <c r="E32" s="15"/>
      <c r="F32" s="15"/>
      <c r="G32" s="16">
        <v>4095</v>
      </c>
      <c r="H32" s="17">
        <v>303</v>
      </c>
      <c r="I32" s="17">
        <v>235</v>
      </c>
      <c r="J32" s="17"/>
      <c r="K32" s="17"/>
      <c r="L32" s="17"/>
      <c r="M32" s="17">
        <v>498</v>
      </c>
      <c r="N32" s="17"/>
      <c r="O32" s="17"/>
      <c r="P32" s="17"/>
      <c r="Q32" s="17"/>
      <c r="R32" s="17"/>
      <c r="S32" s="17"/>
    </row>
    <row r="33" spans="1:19" x14ac:dyDescent="0.3">
      <c r="A33" s="92">
        <v>45352</v>
      </c>
      <c r="B33" s="15"/>
      <c r="C33" s="15">
        <v>2749</v>
      </c>
      <c r="D33" s="15">
        <v>2116</v>
      </c>
      <c r="E33" s="15"/>
      <c r="F33" s="15"/>
      <c r="G33" s="16">
        <v>5017</v>
      </c>
      <c r="H33" s="17"/>
      <c r="I33" s="17">
        <v>340</v>
      </c>
      <c r="J33" s="17">
        <v>267</v>
      </c>
      <c r="K33" s="17"/>
      <c r="L33" s="17"/>
      <c r="M33" s="17">
        <v>611</v>
      </c>
      <c r="N33" s="17"/>
      <c r="O33" s="17"/>
      <c r="P33" s="17"/>
      <c r="Q33" s="17"/>
      <c r="R33" s="17"/>
      <c r="S33" s="17"/>
    </row>
    <row r="34" spans="1:19" x14ac:dyDescent="0.3">
      <c r="A34" s="92">
        <v>45383</v>
      </c>
      <c r="B34" s="15"/>
      <c r="C34" s="15"/>
      <c r="D34" s="15"/>
      <c r="E34" s="15">
        <v>2740</v>
      </c>
      <c r="F34" s="15">
        <v>2091</v>
      </c>
      <c r="G34" s="16">
        <v>4896</v>
      </c>
      <c r="H34" s="17"/>
      <c r="I34" s="17"/>
      <c r="J34" s="17"/>
      <c r="K34" s="17">
        <v>330</v>
      </c>
      <c r="L34" s="17">
        <v>257</v>
      </c>
      <c r="M34" s="17">
        <v>564</v>
      </c>
      <c r="N34" s="17"/>
      <c r="O34" s="17"/>
      <c r="P34" s="17"/>
      <c r="Q34" s="17"/>
      <c r="R34" s="17"/>
      <c r="S34" s="17"/>
    </row>
    <row r="35" spans="1:19" x14ac:dyDescent="0.3">
      <c r="A35" s="92">
        <v>45413</v>
      </c>
      <c r="B35" s="15"/>
      <c r="C35" s="15"/>
      <c r="D35" s="15"/>
      <c r="E35" s="15">
        <v>2920</v>
      </c>
      <c r="F35" s="15">
        <v>2292</v>
      </c>
      <c r="G35" s="16">
        <v>5691</v>
      </c>
      <c r="H35" s="17"/>
      <c r="I35" s="17"/>
      <c r="J35" s="17"/>
      <c r="K35" s="17">
        <v>341</v>
      </c>
      <c r="L35" s="17">
        <v>274</v>
      </c>
      <c r="M35" s="17">
        <v>650</v>
      </c>
      <c r="N35" s="17"/>
      <c r="O35" s="17"/>
      <c r="P35" s="17"/>
      <c r="Q35" s="17"/>
      <c r="R35" s="17"/>
      <c r="S35" s="17"/>
    </row>
    <row r="36" spans="1:19" x14ac:dyDescent="0.3">
      <c r="A36" s="92">
        <v>45444</v>
      </c>
      <c r="B36" s="15"/>
      <c r="C36" s="15"/>
      <c r="D36" s="15">
        <v>3035</v>
      </c>
      <c r="E36" s="15">
        <v>2332</v>
      </c>
      <c r="F36" s="15"/>
      <c r="G36" s="16">
        <v>6386</v>
      </c>
      <c r="H36" s="17"/>
      <c r="I36" s="17"/>
      <c r="J36" s="17">
        <v>305</v>
      </c>
      <c r="K36" s="17">
        <v>301</v>
      </c>
      <c r="L36" s="17"/>
      <c r="M36" s="17">
        <v>704</v>
      </c>
      <c r="N36" s="17"/>
      <c r="O36" s="17"/>
      <c r="P36" s="17"/>
      <c r="Q36" s="17"/>
      <c r="R36" s="17"/>
      <c r="S36" s="17"/>
    </row>
    <row r="37" spans="1:19" x14ac:dyDescent="0.3">
      <c r="A37" s="92">
        <v>45474</v>
      </c>
      <c r="B37" s="15">
        <v>4015</v>
      </c>
      <c r="C37" s="15">
        <v>3057</v>
      </c>
      <c r="D37" s="15"/>
      <c r="E37" s="15"/>
      <c r="F37" s="15"/>
      <c r="G37" s="16">
        <v>6214</v>
      </c>
      <c r="H37" s="17">
        <v>498</v>
      </c>
      <c r="I37" s="17">
        <v>383</v>
      </c>
      <c r="J37" s="17"/>
      <c r="K37" s="17"/>
      <c r="L37" s="17"/>
      <c r="M37" s="17">
        <v>734</v>
      </c>
      <c r="N37" s="17"/>
      <c r="O37" s="17"/>
      <c r="P37" s="17"/>
      <c r="Q37" s="17"/>
      <c r="R37" s="17"/>
      <c r="S37" s="17"/>
    </row>
    <row r="38" spans="1:19" x14ac:dyDescent="0.3">
      <c r="A38" s="92">
        <v>45505</v>
      </c>
      <c r="B38" s="15"/>
      <c r="C38" s="15"/>
      <c r="D38" s="15">
        <v>2472.52</v>
      </c>
      <c r="E38" s="15">
        <v>1934.36</v>
      </c>
      <c r="F38" s="15"/>
      <c r="G38" s="16">
        <v>4893.5200000000004</v>
      </c>
      <c r="H38" s="17"/>
      <c r="I38" s="17"/>
      <c r="J38" s="17">
        <v>286</v>
      </c>
      <c r="K38" s="17">
        <v>227</v>
      </c>
      <c r="L38" s="17"/>
      <c r="M38" s="17">
        <v>541</v>
      </c>
      <c r="N38" s="17"/>
      <c r="O38" s="17"/>
      <c r="P38" s="17"/>
      <c r="Q38" s="17"/>
      <c r="R38" s="17"/>
      <c r="S38" s="17"/>
    </row>
    <row r="39" spans="1:19" x14ac:dyDescent="0.3">
      <c r="A39" s="92">
        <v>45536</v>
      </c>
      <c r="B39" s="15"/>
      <c r="C39" s="15"/>
      <c r="D39" s="15">
        <v>3024</v>
      </c>
      <c r="E39" s="15">
        <v>2359</v>
      </c>
      <c r="F39" s="15"/>
      <c r="G39" s="16">
        <v>6025</v>
      </c>
      <c r="H39" s="17"/>
      <c r="I39" s="17"/>
      <c r="J39" s="17">
        <v>359</v>
      </c>
      <c r="K39" s="17">
        <v>286</v>
      </c>
      <c r="L39" s="17"/>
      <c r="M39" s="17">
        <v>703</v>
      </c>
      <c r="N39" s="17"/>
      <c r="O39" s="17"/>
      <c r="P39" s="17"/>
      <c r="Q39" s="17"/>
      <c r="R39" s="17"/>
      <c r="S39" s="17"/>
    </row>
    <row r="40" spans="1:19" x14ac:dyDescent="0.3">
      <c r="A40" s="92">
        <v>45566</v>
      </c>
      <c r="B40" s="15"/>
      <c r="C40" s="15"/>
      <c r="D40" s="15"/>
      <c r="E40" s="15">
        <v>3640</v>
      </c>
      <c r="F40" s="15">
        <v>2673</v>
      </c>
      <c r="G40" s="16">
        <v>5072</v>
      </c>
      <c r="H40" s="17"/>
      <c r="I40" s="17"/>
      <c r="J40" s="17"/>
      <c r="K40" s="17">
        <v>456</v>
      </c>
      <c r="L40" s="17">
        <v>344</v>
      </c>
      <c r="M40" s="17">
        <v>612</v>
      </c>
      <c r="N40" s="17"/>
      <c r="O40" s="17"/>
      <c r="P40" s="17"/>
      <c r="Q40" s="17"/>
      <c r="R40" s="17"/>
      <c r="S40" s="17"/>
    </row>
    <row r="41" spans="1:19" x14ac:dyDescent="0.3">
      <c r="A41" s="92">
        <v>45597</v>
      </c>
      <c r="B41" s="15"/>
      <c r="C41" s="15">
        <v>2590</v>
      </c>
      <c r="D41" s="15">
        <v>2029</v>
      </c>
      <c r="E41" s="15"/>
      <c r="F41" s="15"/>
      <c r="G41" s="16">
        <v>5274</v>
      </c>
      <c r="H41" s="17"/>
      <c r="I41" s="17">
        <v>322</v>
      </c>
      <c r="J41" s="17">
        <v>257</v>
      </c>
      <c r="K41" s="17"/>
      <c r="L41" s="17"/>
      <c r="M41" s="17">
        <v>651</v>
      </c>
      <c r="N41" s="17"/>
      <c r="O41" s="17"/>
      <c r="P41" s="17"/>
      <c r="Q41" s="17"/>
      <c r="R41" s="17"/>
      <c r="S41" s="17"/>
    </row>
    <row r="42" spans="1:19" x14ac:dyDescent="0.3">
      <c r="A42" s="94">
        <v>45627</v>
      </c>
      <c r="B42" s="31">
        <v>1487</v>
      </c>
      <c r="C42" s="31">
        <v>1172</v>
      </c>
      <c r="D42" s="31"/>
      <c r="E42" s="31"/>
      <c r="F42" s="31"/>
      <c r="G42" s="32">
        <v>2933</v>
      </c>
      <c r="H42" s="33">
        <v>158</v>
      </c>
      <c r="I42" s="33">
        <v>126</v>
      </c>
      <c r="J42" s="33"/>
      <c r="K42" s="33"/>
      <c r="L42" s="33"/>
      <c r="M42" s="33">
        <v>305</v>
      </c>
      <c r="N42" s="33"/>
      <c r="O42" s="33"/>
      <c r="P42" s="33"/>
      <c r="Q42" s="33"/>
      <c r="R42" s="33"/>
      <c r="S42" s="33"/>
    </row>
  </sheetData>
  <mergeCells count="5">
    <mergeCell ref="B5:G5"/>
    <mergeCell ref="H5:M5"/>
    <mergeCell ref="N5:S5"/>
    <mergeCell ref="A1:S1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1"/>
  <sheetViews>
    <sheetView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G29" sqref="G29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3" t="s">
        <v>6</v>
      </c>
      <c r="B1" s="144"/>
      <c r="C1" s="144"/>
    </row>
    <row r="2" spans="1:3" s="1" customFormat="1" ht="29.4" thickBot="1" x14ac:dyDescent="0.35">
      <c r="A2" s="43" t="s">
        <v>5</v>
      </c>
      <c r="B2" s="44" t="s">
        <v>46</v>
      </c>
      <c r="C2" s="45" t="s">
        <v>47</v>
      </c>
    </row>
    <row r="3" spans="1:3" x14ac:dyDescent="0.3">
      <c r="A3" s="86">
        <v>44562</v>
      </c>
      <c r="B3" s="21"/>
      <c r="C3" s="22">
        <v>175</v>
      </c>
    </row>
    <row r="4" spans="1:3" x14ac:dyDescent="0.3">
      <c r="A4" s="87">
        <v>44593</v>
      </c>
      <c r="B4" s="23"/>
      <c r="C4" s="16">
        <v>175</v>
      </c>
    </row>
    <row r="5" spans="1:3" x14ac:dyDescent="0.3">
      <c r="A5" s="87">
        <v>44621</v>
      </c>
      <c r="B5" s="23"/>
      <c r="C5" s="16">
        <v>175</v>
      </c>
    </row>
    <row r="6" spans="1:3" x14ac:dyDescent="0.3">
      <c r="A6" s="87">
        <v>44652</v>
      </c>
      <c r="B6" s="23"/>
      <c r="C6" s="16">
        <v>175</v>
      </c>
    </row>
    <row r="7" spans="1:3" x14ac:dyDescent="0.3">
      <c r="A7" s="87">
        <v>44682</v>
      </c>
      <c r="B7" s="23"/>
      <c r="C7" s="16">
        <v>175</v>
      </c>
    </row>
    <row r="8" spans="1:3" x14ac:dyDescent="0.3">
      <c r="A8" s="87">
        <v>44713</v>
      </c>
      <c r="B8" s="23"/>
      <c r="C8" s="16">
        <v>175</v>
      </c>
    </row>
    <row r="9" spans="1:3" x14ac:dyDescent="0.3">
      <c r="A9" s="87">
        <v>44743</v>
      </c>
      <c r="B9" s="23"/>
      <c r="C9" s="16">
        <v>175</v>
      </c>
    </row>
    <row r="10" spans="1:3" x14ac:dyDescent="0.3">
      <c r="A10" s="87">
        <v>44774</v>
      </c>
      <c r="B10" s="23"/>
      <c r="C10" s="16">
        <v>175</v>
      </c>
    </row>
    <row r="11" spans="1:3" x14ac:dyDescent="0.3">
      <c r="A11" s="87">
        <v>44805</v>
      </c>
      <c r="B11" s="23"/>
      <c r="C11" s="16">
        <v>175</v>
      </c>
    </row>
    <row r="12" spans="1:3" x14ac:dyDescent="0.3">
      <c r="A12" s="87">
        <v>44835</v>
      </c>
      <c r="B12" s="23"/>
      <c r="C12" s="16">
        <v>175</v>
      </c>
    </row>
    <row r="13" spans="1:3" x14ac:dyDescent="0.3">
      <c r="A13" s="87">
        <v>44866</v>
      </c>
      <c r="B13" s="23"/>
      <c r="C13" s="16">
        <v>175</v>
      </c>
    </row>
    <row r="14" spans="1:3" ht="15" thickBot="1" x14ac:dyDescent="0.35">
      <c r="A14" s="88">
        <v>44896</v>
      </c>
      <c r="B14" s="24"/>
      <c r="C14" s="19">
        <v>175</v>
      </c>
    </row>
    <row r="15" spans="1:3" x14ac:dyDescent="0.3">
      <c r="A15" s="89">
        <v>44927</v>
      </c>
      <c r="B15" s="25"/>
      <c r="C15" s="13">
        <v>175</v>
      </c>
    </row>
    <row r="16" spans="1:3" x14ac:dyDescent="0.3">
      <c r="A16" s="87">
        <v>44958</v>
      </c>
      <c r="B16" s="23"/>
      <c r="C16" s="16">
        <v>175</v>
      </c>
    </row>
    <row r="17" spans="1:3" x14ac:dyDescent="0.3">
      <c r="A17" s="87">
        <v>44986</v>
      </c>
      <c r="B17" s="23"/>
      <c r="C17" s="16">
        <v>175</v>
      </c>
    </row>
    <row r="18" spans="1:3" x14ac:dyDescent="0.3">
      <c r="A18" s="87">
        <v>45017</v>
      </c>
      <c r="B18" s="23"/>
      <c r="C18" s="16">
        <v>175</v>
      </c>
    </row>
    <row r="19" spans="1:3" x14ac:dyDescent="0.3">
      <c r="A19" s="87">
        <v>45047</v>
      </c>
      <c r="B19" s="23"/>
      <c r="C19" s="16">
        <v>175</v>
      </c>
    </row>
    <row r="20" spans="1:3" x14ac:dyDescent="0.3">
      <c r="A20" s="87">
        <v>45078</v>
      </c>
      <c r="B20" s="23"/>
      <c r="C20" s="16">
        <v>175</v>
      </c>
    </row>
    <row r="21" spans="1:3" x14ac:dyDescent="0.3">
      <c r="A21" s="87">
        <v>45108</v>
      </c>
      <c r="B21" s="23"/>
      <c r="C21" s="16">
        <v>175</v>
      </c>
    </row>
    <row r="22" spans="1:3" ht="17.25" customHeight="1" x14ac:dyDescent="0.3">
      <c r="A22" s="87">
        <v>45139</v>
      </c>
      <c r="B22" s="23"/>
      <c r="C22" s="16">
        <v>175</v>
      </c>
    </row>
    <row r="23" spans="1:3" x14ac:dyDescent="0.3">
      <c r="A23" s="87">
        <v>45170</v>
      </c>
      <c r="B23" s="23"/>
      <c r="C23" s="16">
        <v>175</v>
      </c>
    </row>
    <row r="24" spans="1:3" x14ac:dyDescent="0.3">
      <c r="A24" s="87">
        <v>45200</v>
      </c>
      <c r="B24" s="23"/>
      <c r="C24" s="16">
        <v>175</v>
      </c>
    </row>
    <row r="25" spans="1:3" x14ac:dyDescent="0.3">
      <c r="A25" s="87">
        <v>45231</v>
      </c>
      <c r="B25" s="23"/>
      <c r="C25" s="16">
        <v>175</v>
      </c>
    </row>
    <row r="26" spans="1:3" ht="15" thickBot="1" x14ac:dyDescent="0.35">
      <c r="A26" s="88">
        <v>45261</v>
      </c>
      <c r="B26" s="24"/>
      <c r="C26" s="19">
        <v>175</v>
      </c>
    </row>
    <row r="27" spans="1:3" x14ac:dyDescent="0.3">
      <c r="A27" s="89">
        <v>45292</v>
      </c>
      <c r="B27" s="25"/>
      <c r="C27" s="13">
        <v>175</v>
      </c>
    </row>
    <row r="28" spans="1:3" x14ac:dyDescent="0.3">
      <c r="A28" s="87">
        <v>45323</v>
      </c>
      <c r="B28" s="23"/>
      <c r="C28" s="16">
        <v>175</v>
      </c>
    </row>
    <row r="29" spans="1:3" x14ac:dyDescent="0.3">
      <c r="A29" s="87">
        <v>45352</v>
      </c>
      <c r="B29" s="23"/>
      <c r="C29" s="16">
        <v>175</v>
      </c>
    </row>
    <row r="30" spans="1:3" x14ac:dyDescent="0.3">
      <c r="A30" s="87">
        <v>45383</v>
      </c>
      <c r="B30" s="23"/>
      <c r="C30" s="16">
        <v>175</v>
      </c>
    </row>
    <row r="31" spans="1:3" x14ac:dyDescent="0.3">
      <c r="A31" s="87">
        <v>45413</v>
      </c>
      <c r="B31" s="23"/>
      <c r="C31" s="16">
        <v>175</v>
      </c>
    </row>
    <row r="32" spans="1:3" x14ac:dyDescent="0.3">
      <c r="A32" s="87">
        <v>45444</v>
      </c>
      <c r="B32" s="23"/>
      <c r="C32" s="16">
        <v>175</v>
      </c>
    </row>
    <row r="33" spans="1:3" x14ac:dyDescent="0.3">
      <c r="A33" s="87">
        <v>45474</v>
      </c>
      <c r="B33" s="23"/>
      <c r="C33" s="16">
        <v>175</v>
      </c>
    </row>
    <row r="34" spans="1:3" x14ac:dyDescent="0.3">
      <c r="A34" s="87">
        <v>45505</v>
      </c>
      <c r="B34" s="23"/>
      <c r="C34" s="16">
        <v>175</v>
      </c>
    </row>
    <row r="35" spans="1:3" x14ac:dyDescent="0.3">
      <c r="A35" s="87">
        <v>45536</v>
      </c>
      <c r="B35" s="23"/>
      <c r="C35" s="16">
        <v>175</v>
      </c>
    </row>
    <row r="36" spans="1:3" x14ac:dyDescent="0.3">
      <c r="A36" s="87">
        <v>45566</v>
      </c>
      <c r="B36" s="23"/>
      <c r="C36" s="16">
        <v>175</v>
      </c>
    </row>
    <row r="37" spans="1:3" x14ac:dyDescent="0.3">
      <c r="A37" s="87">
        <v>45597</v>
      </c>
      <c r="B37" s="23"/>
      <c r="C37" s="16">
        <v>175</v>
      </c>
    </row>
    <row r="38" spans="1:3" x14ac:dyDescent="0.3">
      <c r="A38" s="90">
        <v>45627</v>
      </c>
      <c r="B38" s="41"/>
      <c r="C38" s="32">
        <v>175</v>
      </c>
    </row>
    <row r="40" spans="1:3" x14ac:dyDescent="0.3">
      <c r="A40" s="2" t="s">
        <v>579</v>
      </c>
    </row>
    <row r="41" spans="1:3" x14ac:dyDescent="0.3">
      <c r="A41" s="2" t="s">
        <v>578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6" sqref="J16"/>
    </sheetView>
  </sheetViews>
  <sheetFormatPr baseColWidth="10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5" t="s">
        <v>18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115" t="s">
        <v>61</v>
      </c>
      <c r="M2" s="4"/>
      <c r="N2" s="4"/>
    </row>
    <row r="3" spans="1:16" s="1" customFormat="1" ht="43.8" thickBot="1" x14ac:dyDescent="0.35">
      <c r="A3" s="46" t="s">
        <v>19</v>
      </c>
      <c r="B3" s="47" t="s">
        <v>35</v>
      </c>
      <c r="C3" s="47" t="s">
        <v>36</v>
      </c>
      <c r="D3" s="47" t="s">
        <v>37</v>
      </c>
      <c r="E3" s="48" t="s">
        <v>38</v>
      </c>
      <c r="F3" s="49" t="s">
        <v>39</v>
      </c>
      <c r="G3" s="49" t="s">
        <v>40</v>
      </c>
      <c r="H3" s="49" t="s">
        <v>41</v>
      </c>
      <c r="I3" s="50" t="s">
        <v>42</v>
      </c>
      <c r="J3" s="48" t="s">
        <v>43</v>
      </c>
      <c r="K3" s="50" t="s">
        <v>44</v>
      </c>
      <c r="L3" s="48" t="s">
        <v>45</v>
      </c>
      <c r="M3" s="46" t="s">
        <v>20</v>
      </c>
      <c r="N3" s="51" t="s">
        <v>48</v>
      </c>
      <c r="O3"/>
      <c r="P3"/>
    </row>
    <row r="4" spans="1:16" x14ac:dyDescent="0.3">
      <c r="A4" s="53">
        <v>2022</v>
      </c>
      <c r="B4" s="54">
        <v>30.86</v>
      </c>
      <c r="C4" s="55"/>
      <c r="D4" s="56"/>
      <c r="E4" s="57">
        <v>0.1</v>
      </c>
      <c r="F4" s="58">
        <v>0.16</v>
      </c>
      <c r="G4" s="58">
        <v>2.5000000000000001E-2</v>
      </c>
      <c r="H4" s="58"/>
      <c r="I4" s="59"/>
      <c r="J4" s="60"/>
      <c r="K4" s="61"/>
      <c r="L4" s="57">
        <v>670.32</v>
      </c>
      <c r="M4" s="62"/>
      <c r="N4" s="63"/>
    </row>
    <row r="5" spans="1:16" x14ac:dyDescent="0.3">
      <c r="A5" s="64">
        <v>2023</v>
      </c>
      <c r="B5" s="65">
        <v>9.84</v>
      </c>
      <c r="C5" s="66"/>
      <c r="D5" s="67"/>
      <c r="E5" s="68">
        <v>0.2</v>
      </c>
      <c r="F5" s="69">
        <v>6.5000000000000002E-2</v>
      </c>
      <c r="G5" s="69">
        <v>0.02</v>
      </c>
      <c r="H5" s="69">
        <v>0.01</v>
      </c>
      <c r="I5" s="70"/>
      <c r="J5" s="71"/>
      <c r="K5" s="72"/>
      <c r="L5" s="68">
        <v>889.2</v>
      </c>
      <c r="M5" s="73"/>
      <c r="N5" s="74"/>
    </row>
    <row r="6" spans="1:16" x14ac:dyDescent="0.3">
      <c r="A6" s="75">
        <v>2024</v>
      </c>
      <c r="B6" s="76">
        <v>47.46</v>
      </c>
      <c r="C6" s="77"/>
      <c r="D6" s="78"/>
      <c r="E6" s="79">
        <v>1.2</v>
      </c>
      <c r="F6" s="80">
        <v>0.12</v>
      </c>
      <c r="G6" s="80">
        <v>0.03</v>
      </c>
      <c r="H6" s="80">
        <v>1.4999999999999999E-2</v>
      </c>
      <c r="I6" s="81"/>
      <c r="J6" s="82"/>
      <c r="K6" s="83"/>
      <c r="L6" s="79">
        <v>989.36</v>
      </c>
      <c r="M6" s="84"/>
      <c r="N6" s="85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0"/>
  <sheetViews>
    <sheetView zoomScaleNormal="100" workbookViewId="0">
      <selection activeCell="A4" sqref="A4"/>
    </sheetView>
  </sheetViews>
  <sheetFormatPr baseColWidth="10" defaultRowHeight="14.4" x14ac:dyDescent="0.3"/>
  <cols>
    <col min="1" max="1" width="160.77734375" bestFit="1" customWidth="1"/>
  </cols>
  <sheetData>
    <row r="1" spans="1:6" ht="47.25" customHeight="1" thickBot="1" x14ac:dyDescent="0.35">
      <c r="A1" s="42" t="s">
        <v>20</v>
      </c>
    </row>
    <row r="2" spans="1:6" s="6" customFormat="1" x14ac:dyDescent="0.3">
      <c r="A2" s="9" t="s">
        <v>570</v>
      </c>
      <c r="B2" s="1"/>
      <c r="C2" s="1"/>
      <c r="D2" s="1"/>
      <c r="E2" s="1"/>
      <c r="F2" s="1"/>
    </row>
    <row r="3" spans="1:6" s="6" customFormat="1" x14ac:dyDescent="0.3">
      <c r="A3" s="9" t="s">
        <v>577</v>
      </c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CAUDALES</vt:lpstr>
      <vt:lpstr>ANALÍTICAS</vt:lpstr>
      <vt:lpstr>ENERGÍA EDAR</vt:lpstr>
      <vt:lpstr>ENERGÍA EBAR</vt:lpstr>
      <vt:lpstr>REACTIVOS</vt:lpstr>
      <vt:lpstr>RESIDUOS</vt:lpstr>
      <vt:lpstr>OBSERVACIONES</vt:lpstr>
      <vt:lpstr>'ENERGÍA EBAR'!_EDAR</vt:lpstr>
      <vt:lpstr>_EDAR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Verónica Ruiz García</cp:lastModifiedBy>
  <dcterms:created xsi:type="dcterms:W3CDTF">2019-05-20T11:00:42Z</dcterms:created>
  <dcterms:modified xsi:type="dcterms:W3CDTF">2025-12-23T08:12:49Z</dcterms:modified>
</cp:coreProperties>
</file>